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060" windowHeight="762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B29" i="2" l="1"/>
  <c r="E28" i="2"/>
  <c r="D28" i="2"/>
  <c r="C28" i="2"/>
  <c r="B28" i="2"/>
  <c r="A28" i="2"/>
  <c r="H49" i="1" l="1"/>
  <c r="G49" i="1"/>
  <c r="F49" i="1"/>
  <c r="E49" i="1"/>
  <c r="D49" i="1"/>
  <c r="H47" i="1"/>
  <c r="G47" i="1"/>
  <c r="F47" i="1"/>
  <c r="E47" i="1"/>
  <c r="D47" i="1"/>
  <c r="H55" i="1"/>
  <c r="G55" i="1"/>
  <c r="F55" i="1"/>
  <c r="E55" i="1"/>
  <c r="D55" i="1"/>
  <c r="H51" i="1"/>
  <c r="G51" i="1"/>
  <c r="F51" i="1"/>
  <c r="E51" i="1"/>
  <c r="D51" i="1"/>
  <c r="H61" i="1"/>
  <c r="G61" i="1"/>
  <c r="F61" i="1"/>
  <c r="E61" i="1"/>
  <c r="D61" i="1"/>
  <c r="H65" i="1"/>
  <c r="G65" i="1"/>
  <c r="F65" i="1"/>
  <c r="E65" i="1"/>
  <c r="D65" i="1"/>
  <c r="H57" i="1"/>
  <c r="G57" i="1"/>
  <c r="F57" i="1"/>
  <c r="E57" i="1"/>
  <c r="D57" i="1"/>
  <c r="H53" i="1"/>
  <c r="G53" i="1"/>
  <c r="F53" i="1"/>
  <c r="E53" i="1"/>
  <c r="D53" i="1"/>
  <c r="D59" i="1"/>
  <c r="E59" i="1"/>
  <c r="F59" i="1"/>
  <c r="G59" i="1"/>
  <c r="H59" i="1"/>
  <c r="D63" i="1"/>
  <c r="E63" i="1"/>
  <c r="F63" i="1"/>
  <c r="G63" i="1"/>
  <c r="H63" i="1"/>
  <c r="E35" i="1"/>
  <c r="F35" i="1"/>
  <c r="D35" i="1"/>
  <c r="D45" i="1"/>
  <c r="E45" i="1"/>
  <c r="F45" i="1"/>
  <c r="D43" i="1"/>
  <c r="E43" i="1"/>
  <c r="F43" i="1"/>
  <c r="D41" i="1"/>
  <c r="E41" i="1"/>
  <c r="F41" i="1"/>
  <c r="D39" i="1"/>
  <c r="E39" i="1"/>
  <c r="F39" i="1"/>
  <c r="D37" i="1"/>
  <c r="E37" i="1"/>
  <c r="F37" i="1"/>
  <c r="E33" i="1"/>
  <c r="F33" i="1"/>
  <c r="D33" i="1"/>
  <c r="F31" i="1"/>
  <c r="D31" i="1"/>
  <c r="E31" i="1" s="1"/>
  <c r="D29" i="1"/>
  <c r="E29" i="1"/>
  <c r="F29" i="1"/>
</calcChain>
</file>

<file path=xl/sharedStrings.xml><?xml version="1.0" encoding="utf-8"?>
<sst xmlns="http://schemas.openxmlformats.org/spreadsheetml/2006/main" count="107" uniqueCount="51">
  <si>
    <t>Riby Thomas</t>
  </si>
  <si>
    <t>Riby Philip</t>
  </si>
  <si>
    <t>200 m</t>
  </si>
  <si>
    <t>Urbanczyk Petr</t>
  </si>
  <si>
    <t>1 km</t>
  </si>
  <si>
    <t>2 km</t>
  </si>
  <si>
    <t>3 km</t>
  </si>
  <si>
    <t>4 km</t>
  </si>
  <si>
    <t>5 km</t>
  </si>
  <si>
    <t>Pavlová Martina</t>
  </si>
  <si>
    <t>Žejdlík Michal</t>
  </si>
  <si>
    <t>Hulha Lukáš</t>
  </si>
  <si>
    <t>Pavel Petr</t>
  </si>
  <si>
    <t>Clark Arthur</t>
  </si>
  <si>
    <t>Šimek Vojtěch</t>
  </si>
  <si>
    <t>Červencl Vojtěch</t>
  </si>
  <si>
    <t>-</t>
  </si>
  <si>
    <t>Gilich Kryštof</t>
  </si>
  <si>
    <t>Matějková Zuzana</t>
  </si>
  <si>
    <t>Limberk Filip</t>
  </si>
  <si>
    <t>Synek Karel</t>
  </si>
  <si>
    <t>Bílý Jakub</t>
  </si>
  <si>
    <t>Clark Oskar</t>
  </si>
  <si>
    <t>Farda Petr - MS</t>
  </si>
  <si>
    <t>Eiselt Miloš</t>
  </si>
  <si>
    <t>Klášterka Karel</t>
  </si>
  <si>
    <t>Hulha Karel</t>
  </si>
  <si>
    <t>Urbanczyková Jana</t>
  </si>
  <si>
    <t>Klášterková Ela</t>
  </si>
  <si>
    <t>Šašek Jakub</t>
  </si>
  <si>
    <t>Bergner Oto</t>
  </si>
  <si>
    <t>Testy na dráze - 5.6.2013</t>
  </si>
  <si>
    <t>Šašek Jan</t>
  </si>
  <si>
    <t>Žejdlíková Eliška</t>
  </si>
  <si>
    <t>Matějková Martina</t>
  </si>
  <si>
    <t>Kaltman Lukáš</t>
  </si>
  <si>
    <t>Matějka Lukáš</t>
  </si>
  <si>
    <t>Bílý Petr</t>
  </si>
  <si>
    <t>Žaloudek Matěj</t>
  </si>
  <si>
    <t>Šašek Jan st.</t>
  </si>
  <si>
    <t>Matějka Šimon</t>
  </si>
  <si>
    <t>Gilich Vítek - MS</t>
  </si>
  <si>
    <t>Synková Anna - MS</t>
  </si>
  <si>
    <t>Malina Filip - MS</t>
  </si>
  <si>
    <t>Malinová Radka - MS</t>
  </si>
  <si>
    <t>Gilichová Iveta - MS</t>
  </si>
  <si>
    <t>Běželo se za nečekaně slunečného a teplého počasí.</t>
  </si>
  <si>
    <t>Startovalo 33 členů oddílu (!) a 6 hostů (označeni MS).</t>
  </si>
  <si>
    <t>U několika závodníků se nepodařilo změřit některé mezičasy (podbarveno šedě).</t>
  </si>
  <si>
    <t>Body</t>
  </si>
  <si>
    <t>Riby Kateřina 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</si>
</sst>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2" fillId="0" borderId="0" xfId="0" applyFont="1"/>
    <xf numFmtId="20" fontId="1" fillId="0" borderId="5" xfId="0" applyNumberFormat="1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45" fontId="2" fillId="0" borderId="8" xfId="0" applyNumberFormat="1" applyFont="1" applyBorder="1"/>
    <xf numFmtId="45" fontId="0" fillId="0" borderId="20" xfId="0" applyNumberFormat="1" applyBorder="1"/>
    <xf numFmtId="45" fontId="2" fillId="0" borderId="23" xfId="0" applyNumberFormat="1" applyFont="1" applyBorder="1"/>
    <xf numFmtId="45" fontId="2" fillId="0" borderId="15" xfId="0" applyNumberFormat="1" applyFont="1" applyBorder="1"/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20" fontId="0" fillId="0" borderId="27" xfId="0" applyNumberFormat="1" applyBorder="1" applyAlignment="1">
      <alignment horizontal="right"/>
    </xf>
    <xf numFmtId="20" fontId="0" fillId="0" borderId="28" xfId="0" applyNumberFormat="1" applyBorder="1" applyAlignment="1">
      <alignment horizontal="right"/>
    </xf>
    <xf numFmtId="0" fontId="0" fillId="0" borderId="32" xfId="0" applyBorder="1"/>
    <xf numFmtId="0" fontId="0" fillId="0" borderId="33" xfId="0" applyBorder="1"/>
    <xf numFmtId="45" fontId="0" fillId="0" borderId="33" xfId="0" applyNumberFormat="1" applyBorder="1"/>
    <xf numFmtId="0" fontId="2" fillId="0" borderId="31" xfId="0" applyFont="1" applyBorder="1" applyAlignment="1">
      <alignment horizontal="right"/>
    </xf>
    <xf numFmtId="45" fontId="0" fillId="0" borderId="33" xfId="0" applyNumberFormat="1" applyFont="1" applyBorder="1"/>
    <xf numFmtId="45" fontId="0" fillId="0" borderId="20" xfId="0" applyNumberFormat="1" applyFont="1" applyBorder="1"/>
    <xf numFmtId="45" fontId="1" fillId="0" borderId="20" xfId="0" applyNumberFormat="1" applyFont="1" applyBorder="1"/>
    <xf numFmtId="0" fontId="0" fillId="0" borderId="0" xfId="0" quotePrefix="1"/>
    <xf numFmtId="0" fontId="2" fillId="0" borderId="0" xfId="0" applyFont="1" applyAlignment="1">
      <alignment horizontal="right"/>
    </xf>
    <xf numFmtId="21" fontId="0" fillId="0" borderId="0" xfId="0" applyNumberFormat="1"/>
    <xf numFmtId="0" fontId="0" fillId="0" borderId="34" xfId="0" applyBorder="1"/>
    <xf numFmtId="20" fontId="0" fillId="0" borderId="27" xfId="0" quotePrefix="1" applyNumberFormat="1" applyBorder="1" applyAlignment="1">
      <alignment horizontal="right"/>
    </xf>
    <xf numFmtId="21" fontId="0" fillId="0" borderId="2" xfId="0" applyNumberFormat="1" applyBorder="1"/>
    <xf numFmtId="0" fontId="0" fillId="0" borderId="37" xfId="0" applyBorder="1"/>
    <xf numFmtId="0" fontId="0" fillId="0" borderId="38" xfId="0" applyBorder="1"/>
    <xf numFmtId="20" fontId="0" fillId="0" borderId="14" xfId="0" applyNumberFormat="1" applyBorder="1" applyAlignment="1">
      <alignment horizontal="right"/>
    </xf>
    <xf numFmtId="20" fontId="0" fillId="0" borderId="30" xfId="0" applyNumberFormat="1" applyBorder="1" applyAlignment="1">
      <alignment horizontal="right"/>
    </xf>
    <xf numFmtId="0" fontId="2" fillId="0" borderId="32" xfId="0" applyFont="1" applyBorder="1"/>
    <xf numFmtId="0" fontId="2" fillId="0" borderId="33" xfId="0" applyFont="1" applyBorder="1"/>
    <xf numFmtId="45" fontId="2" fillId="0" borderId="33" xfId="0" applyNumberFormat="1" applyFont="1" applyBorder="1"/>
    <xf numFmtId="0" fontId="2" fillId="0" borderId="34" xfId="0" applyFont="1" applyBorder="1"/>
    <xf numFmtId="0" fontId="2" fillId="0" borderId="35" xfId="0" applyFont="1" applyBorder="1" applyAlignment="1">
      <alignment horizontal="right"/>
    </xf>
    <xf numFmtId="20" fontId="0" fillId="0" borderId="0" xfId="0" applyNumberFormat="1"/>
    <xf numFmtId="20" fontId="0" fillId="0" borderId="29" xfId="0" applyNumberFormat="1" applyBorder="1" applyAlignment="1">
      <alignment horizontal="right"/>
    </xf>
    <xf numFmtId="0" fontId="0" fillId="0" borderId="32" xfId="0" applyFont="1" applyBorder="1"/>
    <xf numFmtId="0" fontId="0" fillId="0" borderId="17" xfId="0" applyFont="1" applyBorder="1"/>
    <xf numFmtId="0" fontId="0" fillId="0" borderId="7" xfId="0" applyFont="1" applyBorder="1"/>
    <xf numFmtId="0" fontId="0" fillId="0" borderId="19" xfId="0" applyFont="1" applyBorder="1"/>
    <xf numFmtId="0" fontId="0" fillId="0" borderId="22" xfId="0" applyFont="1" applyBorder="1"/>
    <xf numFmtId="0" fontId="2" fillId="0" borderId="27" xfId="0" applyFont="1" applyBorder="1" applyAlignment="1">
      <alignment horizontal="right"/>
    </xf>
    <xf numFmtId="45" fontId="1" fillId="0" borderId="33" xfId="0" applyNumberFormat="1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30" xfId="0" applyFont="1" applyBorder="1" applyAlignment="1">
      <alignment horizontal="right"/>
    </xf>
    <xf numFmtId="20" fontId="0" fillId="0" borderId="35" xfId="0" applyNumberFormat="1" applyFont="1" applyBorder="1" applyAlignment="1">
      <alignment horizontal="right"/>
    </xf>
    <xf numFmtId="20" fontId="0" fillId="0" borderId="30" xfId="0" applyNumberFormat="1" applyFont="1" applyBorder="1" applyAlignment="1">
      <alignment horizontal="right"/>
    </xf>
    <xf numFmtId="0" fontId="0" fillId="0" borderId="0" xfId="0" applyFont="1"/>
    <xf numFmtId="45" fontId="0" fillId="2" borderId="20" xfId="0" applyNumberFormat="1" applyFont="1" applyFill="1" applyBorder="1"/>
    <xf numFmtId="45" fontId="2" fillId="2" borderId="23" xfId="0" applyNumberFormat="1" applyFont="1" applyFill="1" applyBorder="1"/>
    <xf numFmtId="45" fontId="2" fillId="2" borderId="8" xfId="0" applyNumberFormat="1" applyFont="1" applyFill="1" applyBorder="1"/>
    <xf numFmtId="21" fontId="2" fillId="0" borderId="0" xfId="0" applyNumberFormat="1" applyFont="1"/>
    <xf numFmtId="45" fontId="2" fillId="0" borderId="40" xfId="0" applyNumberFormat="1" applyFont="1" applyBorder="1"/>
    <xf numFmtId="45" fontId="1" fillId="0" borderId="39" xfId="0" applyNumberFormat="1" applyFont="1" applyBorder="1"/>
    <xf numFmtId="45" fontId="1" fillId="0" borderId="41" xfId="0" applyNumberFormat="1" applyFont="1" applyBorder="1"/>
    <xf numFmtId="45" fontId="1" fillId="2" borderId="41" xfId="0" applyNumberFormat="1" applyFont="1" applyFill="1" applyBorder="1"/>
    <xf numFmtId="45" fontId="2" fillId="2" borderId="40" xfId="0" applyNumberFormat="1" applyFont="1" applyFill="1" applyBorder="1"/>
    <xf numFmtId="45" fontId="2" fillId="2" borderId="42" xfId="0" applyNumberFormat="1" applyFont="1" applyFill="1" applyBorder="1"/>
    <xf numFmtId="0" fontId="0" fillId="0" borderId="16" xfId="0" applyFont="1" applyBorder="1" applyAlignment="1">
      <alignment horizontal="right"/>
    </xf>
    <xf numFmtId="0" fontId="2" fillId="0" borderId="36" xfId="0" applyFont="1" applyBorder="1"/>
    <xf numFmtId="0" fontId="2" fillId="0" borderId="36" xfId="0" applyFont="1" applyBorder="1" applyAlignment="1">
      <alignment horizontal="right"/>
    </xf>
    <xf numFmtId="45" fontId="0" fillId="2" borderId="18" xfId="0" applyNumberFormat="1" applyFont="1" applyFill="1" applyBorder="1"/>
    <xf numFmtId="0" fontId="0" fillId="0" borderId="36" xfId="0" applyFont="1" applyBorder="1" applyAlignment="1">
      <alignment horizontal="right"/>
    </xf>
    <xf numFmtId="0" fontId="2" fillId="0" borderId="15" xfId="0" applyFont="1" applyBorder="1"/>
    <xf numFmtId="45" fontId="0" fillId="2" borderId="18" xfId="0" applyNumberFormat="1" applyFont="1" applyFill="1" applyBorder="1" applyAlignment="1">
      <alignment horizontal="right"/>
    </xf>
    <xf numFmtId="20" fontId="0" fillId="0" borderId="18" xfId="0" applyNumberFormat="1" applyFont="1" applyBorder="1" applyAlignment="1">
      <alignment horizontal="right"/>
    </xf>
    <xf numFmtId="20" fontId="0" fillId="0" borderId="18" xfId="0" applyNumberFormat="1" applyFont="1" applyBorder="1"/>
    <xf numFmtId="0" fontId="0" fillId="0" borderId="18" xfId="0" applyFont="1" applyBorder="1" applyAlignment="1">
      <alignment horizontal="right"/>
    </xf>
    <xf numFmtId="45" fontId="0" fillId="0" borderId="36" xfId="0" applyNumberFormat="1" applyFont="1" applyBorder="1"/>
    <xf numFmtId="45" fontId="0" fillId="0" borderId="18" xfId="0" applyNumberFormat="1" applyFont="1" applyBorder="1"/>
    <xf numFmtId="45" fontId="0" fillId="0" borderId="18" xfId="0" applyNumberFormat="1" applyFont="1" applyBorder="1" applyAlignment="1">
      <alignment horizontal="right"/>
    </xf>
    <xf numFmtId="45" fontId="2" fillId="0" borderId="25" xfId="0" applyNumberFormat="1" applyFont="1" applyBorder="1"/>
    <xf numFmtId="45" fontId="0" fillId="2" borderId="36" xfId="0" applyNumberFormat="1" applyFont="1" applyFill="1" applyBorder="1"/>
    <xf numFmtId="0" fontId="2" fillId="0" borderId="43" xfId="0" applyFont="1" applyBorder="1"/>
    <xf numFmtId="0" fontId="2" fillId="0" borderId="15" xfId="0" applyFont="1" applyBorder="1" applyAlignment="1">
      <alignment horizontal="right"/>
    </xf>
    <xf numFmtId="45" fontId="0" fillId="2" borderId="15" xfId="0" applyNumberFormat="1" applyFont="1" applyFill="1" applyBorder="1"/>
    <xf numFmtId="45" fontId="0" fillId="2" borderId="25" xfId="0" applyNumberFormat="1" applyFont="1" applyFill="1" applyBorder="1"/>
    <xf numFmtId="45" fontId="3" fillId="3" borderId="20" xfId="0" applyNumberFormat="1" applyFont="1" applyFill="1" applyBorder="1"/>
    <xf numFmtId="45" fontId="4" fillId="3" borderId="8" xfId="0" applyNumberFormat="1" applyFont="1" applyFill="1" applyBorder="1"/>
    <xf numFmtId="45" fontId="3" fillId="3" borderId="33" xfId="0" applyNumberFormat="1" applyFont="1" applyFill="1" applyBorder="1"/>
    <xf numFmtId="45" fontId="4" fillId="3" borderId="33" xfId="0" applyNumberFormat="1" applyFont="1" applyFill="1" applyBorder="1"/>
    <xf numFmtId="45" fontId="4" fillId="3" borderId="39" xfId="0" applyNumberFormat="1" applyFont="1" applyFill="1" applyBorder="1"/>
    <xf numFmtId="45" fontId="4" fillId="3" borderId="40" xfId="0" applyNumberFormat="1" applyFont="1" applyFill="1" applyBorder="1"/>
    <xf numFmtId="45" fontId="4" fillId="3" borderId="23" xfId="0" applyNumberFormat="1" applyFont="1" applyFill="1" applyBorder="1"/>
    <xf numFmtId="45" fontId="1" fillId="0" borderId="23" xfId="0" applyNumberFormat="1" applyFont="1" applyBorder="1"/>
    <xf numFmtId="45" fontId="1" fillId="0" borderId="2" xfId="0" applyNumberFormat="1" applyFont="1" applyBorder="1"/>
    <xf numFmtId="45" fontId="1" fillId="0" borderId="5" xfId="0" applyNumberFormat="1" applyFont="1" applyBorder="1"/>
    <xf numFmtId="45" fontId="1" fillId="0" borderId="8" xfId="0" applyNumberFormat="1" applyFont="1" applyBorder="1"/>
    <xf numFmtId="21" fontId="0" fillId="0" borderId="8" xfId="0" applyNumberFormat="1" applyBorder="1"/>
    <xf numFmtId="0" fontId="0" fillId="0" borderId="40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6"/>
  <sheetViews>
    <sheetView tabSelected="1" topLeftCell="A25" workbookViewId="0">
      <selection activeCell="L41" sqref="L41"/>
    </sheetView>
  </sheetViews>
  <sheetFormatPr defaultRowHeight="15" x14ac:dyDescent="0.25"/>
  <cols>
    <col min="1" max="1" width="3.140625" customWidth="1"/>
    <col min="2" max="2" width="22.85546875" customWidth="1"/>
    <col min="3" max="10" width="10.140625" customWidth="1"/>
    <col min="11" max="11" width="5.42578125" bestFit="1" customWidth="1"/>
    <col min="12" max="20" width="8.5703125" customWidth="1"/>
  </cols>
  <sheetData>
    <row r="1" spans="2:11" ht="18.75" x14ac:dyDescent="0.3">
      <c r="B1" s="124" t="s">
        <v>31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x14ac:dyDescent="0.25">
      <c r="D2" s="1"/>
      <c r="E2" s="1"/>
      <c r="F2" s="1"/>
      <c r="G2" s="1"/>
      <c r="H2" s="1"/>
      <c r="I2" s="1"/>
      <c r="J2" s="1"/>
    </row>
    <row r="3" spans="2:11" x14ac:dyDescent="0.25">
      <c r="B3" s="125" t="s">
        <v>46</v>
      </c>
      <c r="C3" s="125"/>
      <c r="D3" s="125"/>
      <c r="E3" s="125"/>
      <c r="F3" s="125"/>
      <c r="G3" s="125"/>
      <c r="H3" s="125"/>
      <c r="I3" s="125"/>
      <c r="J3" s="125"/>
      <c r="K3" s="120"/>
    </row>
    <row r="4" spans="2:11" x14ac:dyDescent="0.25">
      <c r="B4" s="125" t="s">
        <v>47</v>
      </c>
      <c r="C4" s="125"/>
      <c r="D4" s="125"/>
      <c r="E4" s="125"/>
      <c r="F4" s="125"/>
      <c r="G4" s="125"/>
      <c r="H4" s="125"/>
      <c r="I4" s="125"/>
      <c r="J4" s="125"/>
      <c r="K4" s="120"/>
    </row>
    <row r="5" spans="2:11" ht="15" customHeight="1" x14ac:dyDescent="0.25">
      <c r="B5" s="126" t="s">
        <v>48</v>
      </c>
      <c r="C5" s="126"/>
      <c r="D5" s="126"/>
      <c r="E5" s="126"/>
      <c r="F5" s="126"/>
      <c r="G5" s="126"/>
      <c r="H5" s="126"/>
      <c r="I5" s="126"/>
      <c r="J5" s="126"/>
      <c r="K5" s="121"/>
    </row>
    <row r="6" spans="2:11" ht="15.75" thickBot="1" x14ac:dyDescent="0.3">
      <c r="D6" s="1"/>
      <c r="E6" s="1"/>
      <c r="F6" s="1"/>
      <c r="G6" s="1"/>
      <c r="H6" s="1"/>
      <c r="I6" s="1"/>
      <c r="J6" s="1"/>
      <c r="K6" s="122" t="s">
        <v>49</v>
      </c>
    </row>
    <row r="7" spans="2:11" ht="15.75" thickBot="1" x14ac:dyDescent="0.3">
      <c r="B7" s="13"/>
      <c r="C7" s="14" t="s">
        <v>2</v>
      </c>
      <c r="D7" s="14" t="s">
        <v>4</v>
      </c>
      <c r="E7" s="14" t="s">
        <v>5</v>
      </c>
      <c r="F7" s="14" t="s">
        <v>6</v>
      </c>
      <c r="G7" s="14" t="s">
        <v>7</v>
      </c>
      <c r="H7" s="15" t="s">
        <v>8</v>
      </c>
      <c r="I7" s="29">
        <v>2012</v>
      </c>
      <c r="J7" s="29">
        <v>2011</v>
      </c>
      <c r="K7" s="122"/>
    </row>
    <row r="8" spans="2:11" x14ac:dyDescent="0.25">
      <c r="B8" s="7" t="s">
        <v>27</v>
      </c>
      <c r="C8" s="117">
        <v>5.4398148148148144E-4</v>
      </c>
      <c r="D8" s="118"/>
      <c r="E8" s="8"/>
      <c r="F8" s="8"/>
      <c r="G8" s="8"/>
      <c r="H8" s="119"/>
      <c r="I8" s="31" t="s">
        <v>16</v>
      </c>
      <c r="J8" s="31" t="s">
        <v>16</v>
      </c>
      <c r="K8" s="122">
        <v>9</v>
      </c>
    </row>
    <row r="9" spans="2:11" x14ac:dyDescent="0.25">
      <c r="B9" s="2" t="s">
        <v>28</v>
      </c>
      <c r="C9" s="115">
        <v>5.6712962962962956E-4</v>
      </c>
      <c r="D9" s="51"/>
      <c r="E9" s="3"/>
      <c r="F9" s="3"/>
      <c r="G9" s="3"/>
      <c r="H9" s="52"/>
      <c r="I9" s="54" t="s">
        <v>16</v>
      </c>
      <c r="J9" s="33" t="s">
        <v>16</v>
      </c>
      <c r="K9" s="122">
        <v>8</v>
      </c>
    </row>
    <row r="10" spans="2:11" x14ac:dyDescent="0.25">
      <c r="B10" s="2" t="s">
        <v>14</v>
      </c>
      <c r="C10" s="115">
        <v>5.6712962962962956E-4</v>
      </c>
      <c r="D10" s="51"/>
      <c r="E10" s="3"/>
      <c r="F10" s="3"/>
      <c r="G10" s="3"/>
      <c r="H10" s="52"/>
      <c r="I10" s="54">
        <v>3.6805555555555557E-2</v>
      </c>
      <c r="J10" s="33" t="s">
        <v>16</v>
      </c>
      <c r="K10" s="122">
        <v>8</v>
      </c>
    </row>
    <row r="11" spans="2:11" x14ac:dyDescent="0.25">
      <c r="B11" s="2" t="s">
        <v>1</v>
      </c>
      <c r="C11" s="115">
        <v>6.018518518518519E-4</v>
      </c>
      <c r="D11" s="51"/>
      <c r="E11" s="3"/>
      <c r="F11" s="3"/>
      <c r="G11" s="3"/>
      <c r="H11" s="52"/>
      <c r="I11" s="54">
        <v>4.1666666666666664E-2</v>
      </c>
      <c r="J11" s="54">
        <v>4.7916666666666663E-2</v>
      </c>
      <c r="K11" s="122">
        <v>6</v>
      </c>
    </row>
    <row r="12" spans="2:11" ht="14.25" customHeight="1" x14ac:dyDescent="0.25">
      <c r="B12" s="2" t="s">
        <v>41</v>
      </c>
      <c r="C12" s="115">
        <v>6.018518518518519E-4</v>
      </c>
      <c r="D12" s="51"/>
      <c r="E12" s="3"/>
      <c r="F12" s="3"/>
      <c r="G12" s="3"/>
      <c r="H12" s="52"/>
      <c r="I12" s="33" t="s">
        <v>16</v>
      </c>
      <c r="J12" s="33" t="s">
        <v>16</v>
      </c>
      <c r="K12" s="122"/>
    </row>
    <row r="13" spans="2:11" ht="14.25" customHeight="1" x14ac:dyDescent="0.25">
      <c r="B13" s="2" t="s">
        <v>15</v>
      </c>
      <c r="C13" s="115">
        <v>6.3657407407407402E-4</v>
      </c>
      <c r="D13" s="51"/>
      <c r="E13" s="3"/>
      <c r="F13" s="3"/>
      <c r="G13" s="3"/>
      <c r="H13" s="52"/>
      <c r="I13" s="54">
        <v>4.8611111111111112E-2</v>
      </c>
      <c r="J13" s="33" t="s">
        <v>16</v>
      </c>
      <c r="K13" s="122">
        <v>5</v>
      </c>
    </row>
    <row r="14" spans="2:11" ht="14.25" customHeight="1" x14ac:dyDescent="0.25">
      <c r="B14" s="2" t="s">
        <v>42</v>
      </c>
      <c r="C14" s="115">
        <v>6.4814814814814813E-4</v>
      </c>
      <c r="D14" s="51"/>
      <c r="E14" s="3"/>
      <c r="F14" s="3"/>
      <c r="G14" s="3"/>
      <c r="H14" s="52"/>
      <c r="I14" s="33" t="s">
        <v>16</v>
      </c>
      <c r="J14" s="33" t="s">
        <v>16</v>
      </c>
      <c r="K14" s="122"/>
    </row>
    <row r="15" spans="2:11" ht="14.25" customHeight="1" x14ac:dyDescent="0.25">
      <c r="B15" s="2" t="s">
        <v>29</v>
      </c>
      <c r="C15" s="115">
        <v>6.5972222222222213E-4</v>
      </c>
      <c r="D15" s="51"/>
      <c r="E15" s="3"/>
      <c r="F15" s="3"/>
      <c r="G15" s="3"/>
      <c r="H15" s="52"/>
      <c r="I15" s="33" t="s">
        <v>16</v>
      </c>
      <c r="J15" s="33" t="s">
        <v>16</v>
      </c>
      <c r="K15" s="122">
        <v>4</v>
      </c>
    </row>
    <row r="16" spans="2:11" ht="14.25" customHeight="1" x14ac:dyDescent="0.25">
      <c r="B16" s="2" t="s">
        <v>30</v>
      </c>
      <c r="C16" s="115">
        <v>7.175925925925927E-4</v>
      </c>
      <c r="D16" s="51"/>
      <c r="E16" s="3"/>
      <c r="F16" s="3"/>
      <c r="G16" s="3"/>
      <c r="H16" s="52"/>
      <c r="I16" s="33" t="s">
        <v>16</v>
      </c>
      <c r="J16" s="33" t="s">
        <v>16</v>
      </c>
      <c r="K16" s="122">
        <v>3</v>
      </c>
    </row>
    <row r="17" spans="2:15" ht="14.25" customHeight="1" thickBot="1" x14ac:dyDescent="0.3">
      <c r="B17" s="5" t="s">
        <v>43</v>
      </c>
      <c r="C17" s="116">
        <v>1.0995370370370371E-3</v>
      </c>
      <c r="D17" s="12"/>
      <c r="E17" s="6"/>
      <c r="F17" s="6"/>
      <c r="G17" s="6"/>
      <c r="H17" s="53"/>
      <c r="I17" s="35" t="s">
        <v>16</v>
      </c>
      <c r="J17" s="35" t="s">
        <v>16</v>
      </c>
      <c r="K17" s="122"/>
      <c r="O17" s="48"/>
    </row>
    <row r="18" spans="2:15" x14ac:dyDescent="0.25">
      <c r="B18" s="7" t="s">
        <v>22</v>
      </c>
      <c r="C18" s="8"/>
      <c r="D18" s="69">
        <v>3.1597222222222222E-3</v>
      </c>
      <c r="E18" s="8"/>
      <c r="F18" s="8"/>
      <c r="G18" s="8"/>
      <c r="H18" s="9"/>
      <c r="I18" s="37">
        <v>0.19930555555555554</v>
      </c>
      <c r="J18" s="30" t="s">
        <v>16</v>
      </c>
      <c r="K18" s="122">
        <v>9</v>
      </c>
    </row>
    <row r="19" spans="2:15" x14ac:dyDescent="0.25">
      <c r="B19" s="2" t="s">
        <v>21</v>
      </c>
      <c r="C19" s="3"/>
      <c r="D19" s="115">
        <v>3.1712962962962958E-3</v>
      </c>
      <c r="E19" s="3"/>
      <c r="F19" s="3"/>
      <c r="G19" s="3"/>
      <c r="H19" s="4"/>
      <c r="I19" s="38">
        <v>0.20416666666666669</v>
      </c>
      <c r="J19" s="32" t="s">
        <v>16</v>
      </c>
      <c r="K19" s="122">
        <v>8</v>
      </c>
    </row>
    <row r="20" spans="2:15" x14ac:dyDescent="0.25">
      <c r="B20" s="2" t="s">
        <v>3</v>
      </c>
      <c r="C20" s="3"/>
      <c r="D20" s="115">
        <v>3.2754629629629631E-3</v>
      </c>
      <c r="E20" s="3"/>
      <c r="F20" s="3"/>
      <c r="G20" s="3"/>
      <c r="H20" s="4"/>
      <c r="I20" s="38">
        <v>0.26666666666666666</v>
      </c>
      <c r="J20" s="32" t="s">
        <v>16</v>
      </c>
      <c r="K20" s="122">
        <v>7</v>
      </c>
    </row>
    <row r="21" spans="2:15" x14ac:dyDescent="0.25">
      <c r="B21" s="7" t="s">
        <v>9</v>
      </c>
      <c r="C21" s="8"/>
      <c r="D21" s="115">
        <v>3.37962962962963E-3</v>
      </c>
      <c r="E21" s="8"/>
      <c r="F21" s="8"/>
      <c r="G21" s="8"/>
      <c r="H21" s="9"/>
      <c r="I21" s="37">
        <v>0.20486111111111113</v>
      </c>
      <c r="J21" s="50">
        <v>0.28125</v>
      </c>
      <c r="K21" s="122">
        <v>6</v>
      </c>
    </row>
    <row r="22" spans="2:15" x14ac:dyDescent="0.25">
      <c r="B22" s="7" t="s">
        <v>32</v>
      </c>
      <c r="C22" s="8"/>
      <c r="D22" s="115">
        <v>3.5532407407407405E-3</v>
      </c>
      <c r="E22" s="8"/>
      <c r="F22" s="8"/>
      <c r="G22" s="8"/>
      <c r="H22" s="9"/>
      <c r="I22" s="30" t="s">
        <v>16</v>
      </c>
      <c r="J22" s="30" t="s">
        <v>16</v>
      </c>
      <c r="K22" s="122">
        <v>5</v>
      </c>
    </row>
    <row r="23" spans="2:15" x14ac:dyDescent="0.25">
      <c r="B23" s="7" t="s">
        <v>44</v>
      </c>
      <c r="C23" s="3"/>
      <c r="D23" s="115">
        <v>3.5532407407407405E-3</v>
      </c>
      <c r="E23" s="40"/>
      <c r="F23" s="40"/>
      <c r="G23" s="40"/>
      <c r="H23" s="49"/>
      <c r="I23" s="30" t="s">
        <v>16</v>
      </c>
      <c r="J23" s="30" t="s">
        <v>16</v>
      </c>
      <c r="K23" s="122"/>
    </row>
    <row r="24" spans="2:15" x14ac:dyDescent="0.25">
      <c r="B24" s="19" t="s">
        <v>0</v>
      </c>
      <c r="C24" s="20"/>
      <c r="D24" s="115">
        <v>3.6111111111111114E-3</v>
      </c>
      <c r="E24" s="20"/>
      <c r="F24" s="20"/>
      <c r="G24" s="20"/>
      <c r="H24" s="21"/>
      <c r="I24" s="55">
        <v>0.2388888888888889</v>
      </c>
      <c r="J24" s="36" t="s">
        <v>16</v>
      </c>
      <c r="K24" s="122">
        <v>4</v>
      </c>
    </row>
    <row r="25" spans="2:15" x14ac:dyDescent="0.25">
      <c r="B25" s="19" t="s">
        <v>19</v>
      </c>
      <c r="C25" s="20"/>
      <c r="D25" s="115">
        <v>3.7037037037037034E-3</v>
      </c>
      <c r="E25" s="20"/>
      <c r="F25" s="20"/>
      <c r="G25" s="20"/>
      <c r="H25" s="21"/>
      <c r="I25" s="55">
        <v>0.26597222222222222</v>
      </c>
      <c r="J25" s="36" t="s">
        <v>16</v>
      </c>
      <c r="K25" s="122">
        <v>3</v>
      </c>
    </row>
    <row r="26" spans="2:15" x14ac:dyDescent="0.25">
      <c r="B26" s="19" t="s">
        <v>33</v>
      </c>
      <c r="C26" s="20"/>
      <c r="D26" s="115">
        <v>3.7962962962962963E-3</v>
      </c>
      <c r="E26" s="20"/>
      <c r="F26" s="20"/>
      <c r="G26" s="20"/>
      <c r="H26" s="21"/>
      <c r="I26" s="36" t="s">
        <v>16</v>
      </c>
      <c r="J26" s="36" t="s">
        <v>16</v>
      </c>
      <c r="K26" s="122">
        <v>2</v>
      </c>
    </row>
    <row r="27" spans="2:15" ht="15.75" thickBot="1" x14ac:dyDescent="0.3">
      <c r="B27" s="5" t="s">
        <v>13</v>
      </c>
      <c r="C27" s="6"/>
      <c r="D27" s="114">
        <v>4.363425925925926E-3</v>
      </c>
      <c r="E27" s="6"/>
      <c r="F27" s="6"/>
      <c r="G27" s="6"/>
      <c r="H27" s="10"/>
      <c r="I27" s="34" t="s">
        <v>16</v>
      </c>
      <c r="J27" s="62" t="s">
        <v>16</v>
      </c>
      <c r="K27" s="122">
        <v>1</v>
      </c>
    </row>
    <row r="28" spans="2:15" x14ac:dyDescent="0.25">
      <c r="B28" s="63" t="s">
        <v>36</v>
      </c>
      <c r="C28" s="57"/>
      <c r="D28" s="43">
        <v>2.1874999999999998E-3</v>
      </c>
      <c r="E28" s="43">
        <v>4.6064814814814814E-3</v>
      </c>
      <c r="F28" s="69">
        <v>7.083333333333333E-3</v>
      </c>
      <c r="G28" s="57"/>
      <c r="H28" s="59"/>
      <c r="I28" s="60" t="s">
        <v>16</v>
      </c>
      <c r="J28" s="60" t="s">
        <v>16</v>
      </c>
      <c r="K28" s="122">
        <v>9</v>
      </c>
    </row>
    <row r="29" spans="2:15" x14ac:dyDescent="0.25">
      <c r="B29" s="65"/>
      <c r="C29" s="17"/>
      <c r="D29" s="25">
        <f>D28</f>
        <v>2.1874999999999998E-3</v>
      </c>
      <c r="E29" s="25">
        <f>E28-D28</f>
        <v>2.4189814814814816E-3</v>
      </c>
      <c r="F29" s="25">
        <f>F28-E28</f>
        <v>2.4768518518518516E-3</v>
      </c>
      <c r="G29" s="17"/>
      <c r="H29" s="18"/>
      <c r="I29" s="68"/>
      <c r="J29" s="68"/>
      <c r="K29" s="122"/>
    </row>
    <row r="30" spans="2:15" x14ac:dyDescent="0.25">
      <c r="B30" s="63" t="s">
        <v>18</v>
      </c>
      <c r="C30" s="57"/>
      <c r="D30" s="43">
        <v>3.0208333333333333E-3</v>
      </c>
      <c r="E30" s="43">
        <v>5.9837962962962961E-3</v>
      </c>
      <c r="F30" s="69">
        <v>8.726851851851852E-3</v>
      </c>
      <c r="G30" s="57"/>
      <c r="H30" s="59"/>
      <c r="I30" s="60" t="s">
        <v>16</v>
      </c>
      <c r="J30" s="60" t="s">
        <v>16</v>
      </c>
      <c r="K30" s="122">
        <v>8</v>
      </c>
    </row>
    <row r="31" spans="2:15" x14ac:dyDescent="0.25">
      <c r="B31" s="65"/>
      <c r="C31" s="17"/>
      <c r="D31" s="25">
        <f>D30</f>
        <v>3.0208333333333333E-3</v>
      </c>
      <c r="E31" s="25">
        <f>E30-D31</f>
        <v>2.9629629629629628E-3</v>
      </c>
      <c r="F31" s="25">
        <f>F30-E30</f>
        <v>2.7430555555555559E-3</v>
      </c>
      <c r="G31" s="17"/>
      <c r="H31" s="18"/>
      <c r="I31" s="68"/>
      <c r="J31" s="68"/>
      <c r="K31" s="122"/>
    </row>
    <row r="32" spans="2:15" x14ac:dyDescent="0.25">
      <c r="B32" s="63" t="s">
        <v>34</v>
      </c>
      <c r="C32" s="70"/>
      <c r="D32" s="43">
        <v>3.3217592592592591E-3</v>
      </c>
      <c r="E32" s="43">
        <v>6.5740740740740733E-3</v>
      </c>
      <c r="F32" s="69">
        <v>9.8726851851851857E-3</v>
      </c>
      <c r="G32" s="70"/>
      <c r="H32" s="71"/>
      <c r="I32" s="75" t="s">
        <v>16</v>
      </c>
      <c r="J32" s="75" t="s">
        <v>16</v>
      </c>
      <c r="K32" s="122"/>
    </row>
    <row r="33" spans="2:15" x14ac:dyDescent="0.25">
      <c r="B33" s="65"/>
      <c r="C33" s="17"/>
      <c r="D33" s="25">
        <f>D32</f>
        <v>3.3217592592592591E-3</v>
      </c>
      <c r="E33" s="25">
        <f>E32-D32</f>
        <v>3.2523148148148142E-3</v>
      </c>
      <c r="F33" s="25">
        <f>F32-E32</f>
        <v>3.2986111111111124E-3</v>
      </c>
      <c r="G33" s="17"/>
      <c r="H33" s="18"/>
      <c r="I33" s="68"/>
      <c r="J33" s="68"/>
      <c r="K33" s="122"/>
    </row>
    <row r="34" spans="2:15" x14ac:dyDescent="0.25">
      <c r="B34" s="63" t="s">
        <v>37</v>
      </c>
      <c r="C34" s="57"/>
      <c r="D34" s="43">
        <v>3.3217592592592591E-3</v>
      </c>
      <c r="E34" s="109">
        <v>7.2569444444444443E-3</v>
      </c>
      <c r="F34" s="69">
        <v>1.1180555555555556E-2</v>
      </c>
      <c r="G34" s="57"/>
      <c r="H34" s="59"/>
      <c r="I34" s="75" t="s">
        <v>16</v>
      </c>
      <c r="J34" s="75" t="s">
        <v>16</v>
      </c>
      <c r="K34" s="122"/>
    </row>
    <row r="35" spans="2:15" x14ac:dyDescent="0.25">
      <c r="B35" s="65"/>
      <c r="C35" s="17"/>
      <c r="D35" s="25">
        <f>D34</f>
        <v>3.3217592592592591E-3</v>
      </c>
      <c r="E35" s="108">
        <f>E34-D34</f>
        <v>3.9351851851851857E-3</v>
      </c>
      <c r="F35" s="108">
        <f>F34-E34</f>
        <v>3.9236111111111121E-3</v>
      </c>
      <c r="G35" s="17"/>
      <c r="H35" s="18"/>
      <c r="I35" s="68"/>
      <c r="J35" s="68"/>
      <c r="K35" s="122"/>
    </row>
    <row r="36" spans="2:15" s="11" customFormat="1" x14ac:dyDescent="0.25">
      <c r="B36" s="63" t="s">
        <v>20</v>
      </c>
      <c r="C36" s="57"/>
      <c r="D36" s="43">
        <v>3.6921296296296298E-3</v>
      </c>
      <c r="E36" s="43">
        <v>7.6273148148148151E-3</v>
      </c>
      <c r="F36" s="69">
        <v>1.1481481481481483E-2</v>
      </c>
      <c r="G36" s="57"/>
      <c r="H36" s="59"/>
      <c r="I36" s="60" t="s">
        <v>16</v>
      </c>
      <c r="J36" s="60" t="s">
        <v>16</v>
      </c>
      <c r="K36" s="123">
        <v>7</v>
      </c>
    </row>
    <row r="37" spans="2:15" x14ac:dyDescent="0.25">
      <c r="B37" s="65"/>
      <c r="C37" s="17"/>
      <c r="D37" s="25">
        <f>D36</f>
        <v>3.6921296296296298E-3</v>
      </c>
      <c r="E37" s="25">
        <f>E36-D36</f>
        <v>3.9351851851851857E-3</v>
      </c>
      <c r="F37" s="25">
        <f>F36-E36</f>
        <v>3.8541666666666681E-3</v>
      </c>
      <c r="G37" s="17"/>
      <c r="H37" s="18"/>
      <c r="I37" s="68"/>
      <c r="J37" s="68"/>
      <c r="K37" s="122"/>
    </row>
    <row r="38" spans="2:15" x14ac:dyDescent="0.25">
      <c r="B38" s="63" t="s">
        <v>45</v>
      </c>
      <c r="C38" s="57"/>
      <c r="D38" s="43">
        <v>3.5763888888888894E-3</v>
      </c>
      <c r="E38" s="43">
        <v>7.5231481481481477E-3</v>
      </c>
      <c r="F38" s="69">
        <v>1.1527777777777777E-2</v>
      </c>
      <c r="G38" s="57"/>
      <c r="H38" s="59"/>
      <c r="I38" s="60" t="s">
        <v>16</v>
      </c>
      <c r="J38" s="60" t="s">
        <v>16</v>
      </c>
      <c r="K38" s="122"/>
      <c r="O38" s="61"/>
    </row>
    <row r="39" spans="2:15" x14ac:dyDescent="0.25">
      <c r="B39" s="63"/>
      <c r="C39" s="57"/>
      <c r="D39" s="58">
        <f>D38</f>
        <v>3.5763888888888894E-3</v>
      </c>
      <c r="E39" s="58">
        <f>E38-D38</f>
        <v>3.9467592592592584E-3</v>
      </c>
      <c r="F39" s="58">
        <f>F38-E38</f>
        <v>4.0046296296296297E-3</v>
      </c>
      <c r="G39" s="57"/>
      <c r="H39" s="59"/>
      <c r="I39" s="60"/>
      <c r="J39" s="60"/>
      <c r="K39" s="122"/>
      <c r="O39" s="61"/>
    </row>
    <row r="40" spans="2:15" x14ac:dyDescent="0.25">
      <c r="B40" s="66" t="s">
        <v>50</v>
      </c>
      <c r="C40" s="72"/>
      <c r="D40" s="44">
        <v>3.7037037037037034E-3</v>
      </c>
      <c r="E40" s="44">
        <v>7.8935185185185185E-3</v>
      </c>
      <c r="F40" s="45">
        <v>1.1990740740740739E-2</v>
      </c>
      <c r="G40" s="72"/>
      <c r="H40" s="73"/>
      <c r="I40" s="76" t="s">
        <v>16</v>
      </c>
      <c r="J40" s="74" t="s">
        <v>16</v>
      </c>
      <c r="K40" s="122"/>
      <c r="O40" s="61"/>
    </row>
    <row r="41" spans="2:15" x14ac:dyDescent="0.25">
      <c r="B41" s="65"/>
      <c r="C41" s="17"/>
      <c r="D41" s="25">
        <f>D40</f>
        <v>3.7037037037037034E-3</v>
      </c>
      <c r="E41" s="25">
        <f>E40-D40</f>
        <v>4.1898148148148146E-3</v>
      </c>
      <c r="F41" s="25">
        <f>F40-E40</f>
        <v>4.0972222222222208E-3</v>
      </c>
      <c r="G41" s="17"/>
      <c r="H41" s="18"/>
      <c r="I41" s="68"/>
      <c r="J41" s="68"/>
      <c r="K41" s="122"/>
    </row>
    <row r="42" spans="2:15" x14ac:dyDescent="0.25">
      <c r="B42" s="63" t="s">
        <v>17</v>
      </c>
      <c r="C42" s="57"/>
      <c r="D42" s="43">
        <v>4.3518518518518515E-3</v>
      </c>
      <c r="E42" s="43">
        <v>8.2407407407407412E-3</v>
      </c>
      <c r="F42" s="69">
        <v>1.2650462962962962E-2</v>
      </c>
      <c r="G42" s="57"/>
      <c r="H42" s="59"/>
      <c r="I42" s="60" t="s">
        <v>16</v>
      </c>
      <c r="J42" s="60" t="s">
        <v>16</v>
      </c>
      <c r="K42" s="122">
        <v>6</v>
      </c>
    </row>
    <row r="43" spans="2:15" x14ac:dyDescent="0.25">
      <c r="B43" s="65"/>
      <c r="C43" s="17"/>
      <c r="D43" s="25">
        <f>D42</f>
        <v>4.3518518518518515E-3</v>
      </c>
      <c r="E43" s="25">
        <f>E42-D42</f>
        <v>3.8888888888888896E-3</v>
      </c>
      <c r="F43" s="25">
        <f>F42-E42</f>
        <v>4.4097222222222211E-3</v>
      </c>
      <c r="G43" s="17"/>
      <c r="H43" s="18"/>
      <c r="I43" s="68"/>
      <c r="J43" s="68"/>
      <c r="K43" s="122"/>
    </row>
    <row r="44" spans="2:15" x14ac:dyDescent="0.25">
      <c r="B44" s="63" t="s">
        <v>35</v>
      </c>
      <c r="C44" s="57"/>
      <c r="D44" s="43">
        <v>4.2245370370370371E-3</v>
      </c>
      <c r="E44" s="43">
        <v>8.6226851851851846E-3</v>
      </c>
      <c r="F44" s="69">
        <v>1.383101851851852E-2</v>
      </c>
      <c r="G44" s="57"/>
      <c r="H44" s="59"/>
      <c r="I44" s="60" t="s">
        <v>16</v>
      </c>
      <c r="J44" s="60" t="s">
        <v>16</v>
      </c>
      <c r="K44" s="122">
        <v>5</v>
      </c>
    </row>
    <row r="45" spans="2:15" ht="15.75" thickBot="1" x14ac:dyDescent="0.3">
      <c r="B45" s="67"/>
      <c r="C45" s="23"/>
      <c r="D45" s="27">
        <f>D44</f>
        <v>4.2245370370370371E-3</v>
      </c>
      <c r="E45" s="27">
        <f>E44-D44</f>
        <v>4.3981481481481476E-3</v>
      </c>
      <c r="F45" s="27">
        <f>F44-E44</f>
        <v>5.2083333333333356E-3</v>
      </c>
      <c r="G45" s="23"/>
      <c r="H45" s="24"/>
      <c r="I45" s="42"/>
      <c r="J45" s="42"/>
      <c r="K45" s="122"/>
    </row>
    <row r="46" spans="2:15" x14ac:dyDescent="0.25">
      <c r="B46" s="64" t="s">
        <v>40</v>
      </c>
      <c r="C46" s="77"/>
      <c r="D46" s="43">
        <v>2.4305555555555556E-3</v>
      </c>
      <c r="E46" s="43">
        <v>5.0115740740740737E-3</v>
      </c>
      <c r="F46" s="43">
        <v>7.6736111111111111E-3</v>
      </c>
      <c r="G46" s="43">
        <v>1.0335648148148148E-2</v>
      </c>
      <c r="H46" s="83">
        <v>1.2974537037037036E-2</v>
      </c>
      <c r="I46" s="88" t="s">
        <v>16</v>
      </c>
      <c r="J46" s="88" t="s">
        <v>16</v>
      </c>
      <c r="K46" s="122">
        <v>9</v>
      </c>
    </row>
    <row r="47" spans="2:15" x14ac:dyDescent="0.25">
      <c r="B47" s="7"/>
      <c r="C47" s="103"/>
      <c r="D47" s="25">
        <f>D46</f>
        <v>2.4305555555555556E-3</v>
      </c>
      <c r="E47" s="25">
        <f>E46-D46</f>
        <v>2.5810185185185181E-3</v>
      </c>
      <c r="F47" s="25">
        <f>F46-E46</f>
        <v>2.6620370370370374E-3</v>
      </c>
      <c r="G47" s="25">
        <f>G46-F46</f>
        <v>2.6620370370370365E-3</v>
      </c>
      <c r="H47" s="82">
        <f>H46-G46</f>
        <v>2.6388888888888885E-3</v>
      </c>
      <c r="I47" s="93"/>
      <c r="J47" s="104"/>
    </row>
    <row r="48" spans="2:15" x14ac:dyDescent="0.25">
      <c r="B48" s="39" t="s">
        <v>23</v>
      </c>
      <c r="C48" s="40"/>
      <c r="D48" s="41">
        <v>2.673611111111111E-3</v>
      </c>
      <c r="E48" s="41">
        <v>5.6944444444444438E-3</v>
      </c>
      <c r="F48" s="109">
        <v>8.819444444444444E-3</v>
      </c>
      <c r="G48" s="43">
        <v>1.1956018518518517E-2</v>
      </c>
      <c r="H48" s="83">
        <v>1.4918981481481483E-2</v>
      </c>
      <c r="I48" s="91">
        <v>1.5428240740740741E-2</v>
      </c>
      <c r="J48" s="92" t="s">
        <v>16</v>
      </c>
    </row>
    <row r="49" spans="2:14" x14ac:dyDescent="0.25">
      <c r="B49" s="16"/>
      <c r="C49" s="17"/>
      <c r="D49" s="25">
        <f>D48</f>
        <v>2.673611111111111E-3</v>
      </c>
      <c r="E49" s="25">
        <f>E48-D48</f>
        <v>3.0208333333333328E-3</v>
      </c>
      <c r="F49" s="108">
        <f>F48-E48</f>
        <v>3.1250000000000002E-3</v>
      </c>
      <c r="G49" s="108">
        <f>G48-F48</f>
        <v>3.1365740740740729E-3</v>
      </c>
      <c r="H49" s="82">
        <f>H48-G48</f>
        <v>2.9629629629629659E-3</v>
      </c>
      <c r="I49" s="102"/>
      <c r="J49" s="93"/>
    </row>
    <row r="50" spans="2:14" x14ac:dyDescent="0.25">
      <c r="B50" s="19" t="s">
        <v>38</v>
      </c>
      <c r="C50" s="20"/>
      <c r="D50" s="107">
        <v>2.9398148148148148E-3</v>
      </c>
      <c r="E50" s="26">
        <v>5.8796296296296296E-3</v>
      </c>
      <c r="F50" s="107">
        <v>9.1203703703703707E-3</v>
      </c>
      <c r="G50" s="26">
        <v>1.2361111111111113E-2</v>
      </c>
      <c r="H50" s="84">
        <v>1.5462962962962963E-2</v>
      </c>
      <c r="I50" s="94" t="s">
        <v>16</v>
      </c>
      <c r="J50" s="95" t="s">
        <v>16</v>
      </c>
    </row>
    <row r="51" spans="2:14" x14ac:dyDescent="0.25">
      <c r="B51" s="16"/>
      <c r="C51" s="17"/>
      <c r="D51" s="108">
        <f>D50</f>
        <v>2.9398148148148148E-3</v>
      </c>
      <c r="E51" s="108">
        <f>E50-D50</f>
        <v>2.9398148148148148E-3</v>
      </c>
      <c r="F51" s="108">
        <f>F50-E50</f>
        <v>3.2407407407407411E-3</v>
      </c>
      <c r="G51" s="108">
        <f>G50-F50</f>
        <v>3.2407407407407419E-3</v>
      </c>
      <c r="H51" s="82">
        <f>H50-G50</f>
        <v>3.1018518518518504E-3</v>
      </c>
      <c r="I51" s="102"/>
      <c r="J51" s="93"/>
    </row>
    <row r="52" spans="2:14" x14ac:dyDescent="0.25">
      <c r="B52" s="19" t="s">
        <v>10</v>
      </c>
      <c r="C52" s="20"/>
      <c r="D52" s="26">
        <v>2.8356481481481479E-3</v>
      </c>
      <c r="E52" s="26">
        <v>6.6898148148148142E-3</v>
      </c>
      <c r="F52" s="44">
        <v>0.01</v>
      </c>
      <c r="G52" s="26">
        <v>1.3356481481481483E-2</v>
      </c>
      <c r="H52" s="84">
        <v>1.6574074074074074E-2</v>
      </c>
      <c r="I52" s="91">
        <v>1.5983796296296295E-2</v>
      </c>
      <c r="J52" s="96">
        <v>0.98819444444444438</v>
      </c>
    </row>
    <row r="53" spans="2:14" x14ac:dyDescent="0.25">
      <c r="B53" s="16"/>
      <c r="C53" s="17"/>
      <c r="D53" s="25">
        <f>D52</f>
        <v>2.8356481481481479E-3</v>
      </c>
      <c r="E53" s="25">
        <f>E52-D52</f>
        <v>3.8541666666666663E-3</v>
      </c>
      <c r="F53" s="25">
        <f>F52-E52</f>
        <v>3.310185185185186E-3</v>
      </c>
      <c r="G53" s="25">
        <f>G52-F52</f>
        <v>3.3564814814814829E-3</v>
      </c>
      <c r="H53" s="82">
        <f>H52-G52</f>
        <v>3.2175925925925913E-3</v>
      </c>
      <c r="I53" s="105"/>
      <c r="J53" s="93"/>
    </row>
    <row r="54" spans="2:14" x14ac:dyDescent="0.25">
      <c r="B54" s="63" t="s">
        <v>39</v>
      </c>
      <c r="C54" s="70"/>
      <c r="D54" s="109">
        <v>3.4606481481481485E-3</v>
      </c>
      <c r="E54" s="43">
        <v>6.9212962962962969E-3</v>
      </c>
      <c r="F54" s="109">
        <v>1.0335648148148148E-2</v>
      </c>
      <c r="G54" s="107">
        <v>1.375E-2</v>
      </c>
      <c r="H54" s="84">
        <v>1.7152777777777777E-2</v>
      </c>
      <c r="I54" s="92" t="s">
        <v>16</v>
      </c>
      <c r="J54" s="92" t="s">
        <v>16</v>
      </c>
    </row>
    <row r="55" spans="2:14" x14ac:dyDescent="0.25">
      <c r="B55" s="56"/>
      <c r="C55" s="57"/>
      <c r="D55" s="110">
        <f>D54</f>
        <v>3.4606481481481485E-3</v>
      </c>
      <c r="E55" s="110">
        <f>E54-D54</f>
        <v>3.4606481481481485E-3</v>
      </c>
      <c r="F55" s="110">
        <f>F54-E54</f>
        <v>3.4143518518518507E-3</v>
      </c>
      <c r="G55" s="111">
        <f>G54-F54</f>
        <v>3.4143518518518524E-3</v>
      </c>
      <c r="H55" s="112">
        <f>H54-G54</f>
        <v>3.4027777777777771E-3</v>
      </c>
      <c r="I55" s="89"/>
      <c r="J55" s="90"/>
    </row>
    <row r="56" spans="2:14" x14ac:dyDescent="0.25">
      <c r="B56" s="19" t="s">
        <v>24</v>
      </c>
      <c r="C56" s="20"/>
      <c r="D56" s="44">
        <v>3.7384259259259263E-3</v>
      </c>
      <c r="E56" s="44">
        <v>7.5231481481481477E-3</v>
      </c>
      <c r="F56" s="44">
        <v>1.1574074074074075E-2</v>
      </c>
      <c r="G56" s="44">
        <v>1.5613425925925926E-2</v>
      </c>
      <c r="H56" s="85">
        <v>1.9421296296296294E-2</v>
      </c>
      <c r="I56" s="91">
        <v>1.8206018518518517E-2</v>
      </c>
      <c r="J56" s="97" t="s">
        <v>16</v>
      </c>
    </row>
    <row r="57" spans="2:14" x14ac:dyDescent="0.25">
      <c r="B57" s="16"/>
      <c r="C57" s="17"/>
      <c r="D57" s="25">
        <f>D56</f>
        <v>3.7384259259259263E-3</v>
      </c>
      <c r="E57" s="25">
        <f>E56-D56</f>
        <v>3.7847222222222214E-3</v>
      </c>
      <c r="F57" s="25">
        <f>F56-E56</f>
        <v>4.0509259259259274E-3</v>
      </c>
      <c r="G57" s="25">
        <f>G56-F56</f>
        <v>4.0393518518518513E-3</v>
      </c>
      <c r="H57" s="86">
        <f>H56-G56</f>
        <v>3.8078703703703677E-3</v>
      </c>
      <c r="I57" s="102"/>
      <c r="J57" s="93"/>
    </row>
    <row r="58" spans="2:14" x14ac:dyDescent="0.25">
      <c r="B58" s="39" t="s">
        <v>12</v>
      </c>
      <c r="C58" s="40"/>
      <c r="D58" s="109">
        <v>3.483796296296296E-3</v>
      </c>
      <c r="E58" s="41">
        <v>6.9675925925925921E-3</v>
      </c>
      <c r="F58" s="41">
        <v>1.0949074074074075E-2</v>
      </c>
      <c r="G58" s="109">
        <v>1.4930555555555556E-2</v>
      </c>
      <c r="H58" s="83">
        <v>1.8912037037037036E-2</v>
      </c>
      <c r="I58" s="91">
        <v>1.8541666666666668E-2</v>
      </c>
      <c r="J58" s="98">
        <v>1.8726851851851852E-2</v>
      </c>
    </row>
    <row r="59" spans="2:14" x14ac:dyDescent="0.25">
      <c r="B59" s="16"/>
      <c r="C59" s="17"/>
      <c r="D59" s="108">
        <f>D58</f>
        <v>3.483796296296296E-3</v>
      </c>
      <c r="E59" s="108">
        <f>E58-D58</f>
        <v>3.483796296296296E-3</v>
      </c>
      <c r="F59" s="25">
        <f>F58-E58</f>
        <v>3.9814814814814825E-3</v>
      </c>
      <c r="G59" s="108">
        <f>G58-F58</f>
        <v>3.9814814814814817E-3</v>
      </c>
      <c r="H59" s="112">
        <f>H58-G58</f>
        <v>3.9814814814814799E-3</v>
      </c>
      <c r="I59" s="102"/>
      <c r="J59" s="28"/>
    </row>
    <row r="60" spans="2:14" s="11" customFormat="1" x14ac:dyDescent="0.25">
      <c r="B60" s="19" t="s">
        <v>11</v>
      </c>
      <c r="C60" s="72"/>
      <c r="D60" s="44">
        <v>3.1134259259259257E-3</v>
      </c>
      <c r="E60" s="44">
        <v>6.7361111111111103E-3</v>
      </c>
      <c r="F60" s="78">
        <v>1.0798611111111111E-2</v>
      </c>
      <c r="G60" s="78">
        <v>1.5046296296296295E-2</v>
      </c>
      <c r="H60" s="85">
        <v>1.9282407407407408E-2</v>
      </c>
      <c r="I60" s="91">
        <v>1.9328703703703702E-2</v>
      </c>
      <c r="J60" s="99">
        <v>1.7013888888888887E-2</v>
      </c>
    </row>
    <row r="61" spans="2:14" x14ac:dyDescent="0.25">
      <c r="B61" s="16"/>
      <c r="C61" s="17"/>
      <c r="D61" s="25">
        <f>D60</f>
        <v>3.1134259259259257E-3</v>
      </c>
      <c r="E61" s="25">
        <f>E60-D60</f>
        <v>3.6226851851851845E-3</v>
      </c>
      <c r="F61" s="80">
        <f>F60-E60</f>
        <v>4.062500000000001E-3</v>
      </c>
      <c r="G61" s="80">
        <f>G60-F60</f>
        <v>4.2476851851851842E-3</v>
      </c>
      <c r="H61" s="86">
        <f>H60-G60</f>
        <v>4.2361111111111124E-3</v>
      </c>
      <c r="I61" s="102"/>
      <c r="J61" s="28"/>
    </row>
    <row r="62" spans="2:14" s="11" customFormat="1" x14ac:dyDescent="0.25">
      <c r="B62" s="19" t="s">
        <v>25</v>
      </c>
      <c r="C62" s="20"/>
      <c r="D62" s="26">
        <v>3.3449074074074071E-3</v>
      </c>
      <c r="E62" s="26">
        <v>7.0717592592592594E-3</v>
      </c>
      <c r="F62" s="26">
        <v>1.1030092592592591E-2</v>
      </c>
      <c r="G62" s="26">
        <v>1.5162037037037036E-2</v>
      </c>
      <c r="H62" s="84">
        <v>1.9907407407407408E-2</v>
      </c>
      <c r="I62" s="91">
        <v>1.9004629629629632E-2</v>
      </c>
      <c r="J62" s="100" t="s">
        <v>16</v>
      </c>
      <c r="N62" s="81"/>
    </row>
    <row r="63" spans="2:14" x14ac:dyDescent="0.25">
      <c r="B63" s="16"/>
      <c r="C63" s="17"/>
      <c r="D63" s="25">
        <f>D62</f>
        <v>3.3449074074074071E-3</v>
      </c>
      <c r="E63" s="25">
        <f>E62-D62</f>
        <v>3.7268518518518523E-3</v>
      </c>
      <c r="F63" s="25">
        <f>F62-E62</f>
        <v>3.9583333333333319E-3</v>
      </c>
      <c r="G63" s="25">
        <f>G62-F62</f>
        <v>4.131944444444445E-3</v>
      </c>
      <c r="H63" s="82">
        <f>H62-G62</f>
        <v>4.745370370370372E-3</v>
      </c>
      <c r="I63" s="102"/>
      <c r="J63" s="28"/>
      <c r="N63" s="48"/>
    </row>
    <row r="64" spans="2:14" s="11" customFormat="1" x14ac:dyDescent="0.25">
      <c r="B64" s="19" t="s">
        <v>26</v>
      </c>
      <c r="C64" s="72"/>
      <c r="D64" s="107">
        <v>3.9004629629629632E-3</v>
      </c>
      <c r="E64" s="44">
        <v>7.8125E-3</v>
      </c>
      <c r="F64" s="44">
        <v>1.2187500000000002E-2</v>
      </c>
      <c r="G64" s="78">
        <v>1.7013888888888887E-2</v>
      </c>
      <c r="H64" s="85">
        <v>2.1539351851851851E-2</v>
      </c>
      <c r="I64" s="91">
        <v>2.1354166666666664E-2</v>
      </c>
      <c r="J64" s="100" t="s">
        <v>16</v>
      </c>
    </row>
    <row r="65" spans="2:12" ht="15.75" thickBot="1" x14ac:dyDescent="0.3">
      <c r="B65" s="22"/>
      <c r="C65" s="23"/>
      <c r="D65" s="113">
        <f>D64</f>
        <v>3.9004629629629632E-3</v>
      </c>
      <c r="E65" s="113">
        <f>E64-D64</f>
        <v>3.9120370370370368E-3</v>
      </c>
      <c r="F65" s="27">
        <f>F64-E64</f>
        <v>4.3750000000000022E-3</v>
      </c>
      <c r="G65" s="79">
        <f>G64-F64</f>
        <v>4.8263888888888853E-3</v>
      </c>
      <c r="H65" s="87">
        <f>H64-G64</f>
        <v>4.5254629629629638E-3</v>
      </c>
      <c r="I65" s="106"/>
      <c r="J65" s="101"/>
    </row>
    <row r="66" spans="2:12" s="11" customFormat="1" ht="12" x14ac:dyDescent="0.2"/>
    <row r="67" spans="2:12" x14ac:dyDescent="0.25">
      <c r="K67" s="1"/>
      <c r="L67" s="46"/>
    </row>
    <row r="68" spans="2:12" s="11" customFormat="1" ht="12" x14ac:dyDescent="0.2"/>
    <row r="70" spans="2:12" s="11" customFormat="1" ht="12" x14ac:dyDescent="0.2"/>
    <row r="72" spans="2:12" s="11" customFormat="1" ht="12" x14ac:dyDescent="0.2"/>
    <row r="73" spans="2:12" x14ac:dyDescent="0.25">
      <c r="K73" s="1"/>
    </row>
    <row r="74" spans="2:12" s="11" customFormat="1" ht="12" x14ac:dyDescent="0.2">
      <c r="K74" s="47"/>
    </row>
    <row r="75" spans="2:12" x14ac:dyDescent="0.25">
      <c r="K75" s="1"/>
    </row>
    <row r="76" spans="2:12" s="11" customFormat="1" x14ac:dyDescent="0.25">
      <c r="B76"/>
      <c r="C76"/>
      <c r="D76"/>
      <c r="E76"/>
      <c r="F76"/>
      <c r="G76"/>
      <c r="H76"/>
      <c r="I76" s="77"/>
      <c r="J76" s="77"/>
      <c r="K76"/>
    </row>
  </sheetData>
  <mergeCells count="4">
    <mergeCell ref="B1:K1"/>
    <mergeCell ref="B3:J3"/>
    <mergeCell ref="B4:J4"/>
    <mergeCell ref="B5:J5"/>
  </mergeCells>
  <pageMargins left="1.1811023622047243" right="0.78740157480314965" top="0.78740157480314965" bottom="0.78740157480314965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E29"/>
  <sheetViews>
    <sheetView workbookViewId="0">
      <selection activeCell="H28" sqref="H28"/>
    </sheetView>
  </sheetViews>
  <sheetFormatPr defaultRowHeight="15" x14ac:dyDescent="0.25"/>
  <sheetData>
    <row r="27" spans="1:5" x14ac:dyDescent="0.25">
      <c r="A27" s="48">
        <v>2.8356481481481479E-3</v>
      </c>
      <c r="B27" s="48">
        <v>3.8541666666666668E-3</v>
      </c>
      <c r="C27" s="48">
        <v>3.3101851851851851E-3</v>
      </c>
      <c r="D27" s="48">
        <v>3.3564814814814811E-3</v>
      </c>
      <c r="E27" s="48">
        <v>3.2175925925925926E-3</v>
      </c>
    </row>
    <row r="28" spans="1:5" x14ac:dyDescent="0.25">
      <c r="A28" s="48">
        <f>A27/5</f>
        <v>5.6712962962962956E-4</v>
      </c>
      <c r="B28" s="48">
        <f>B27/5</f>
        <v>7.7083333333333333E-4</v>
      </c>
      <c r="C28" s="48">
        <f>C27/5</f>
        <v>6.6203703703703704E-4</v>
      </c>
      <c r="D28" s="48">
        <f>D27/5</f>
        <v>6.7129629629629625E-4</v>
      </c>
      <c r="E28" s="48">
        <f>E27/5</f>
        <v>6.4351851851851853E-4</v>
      </c>
    </row>
    <row r="29" spans="1:5" x14ac:dyDescent="0.25">
      <c r="B29" s="48">
        <f>B27/6</f>
        <v>6.4236111111111113E-4</v>
      </c>
      <c r="E29" s="4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Žejdlík</dc:creator>
  <cp:lastModifiedBy>Petr</cp:lastModifiedBy>
  <cp:lastPrinted>2013-06-05T18:44:33Z</cp:lastPrinted>
  <dcterms:created xsi:type="dcterms:W3CDTF">2011-05-18T16:35:46Z</dcterms:created>
  <dcterms:modified xsi:type="dcterms:W3CDTF">2013-06-06T18:13:18Z</dcterms:modified>
</cp:coreProperties>
</file>