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75" windowWidth="24240" windowHeight="3345" tabRatio="521"/>
  </bookViews>
  <sheets>
    <sheet name="Přihlášení" sheetId="1" r:id="rId1"/>
  </sheets>
  <calcPr calcId="145621"/>
</workbook>
</file>

<file path=xl/calcChain.xml><?xml version="1.0" encoding="utf-8"?>
<calcChain xmlns="http://schemas.openxmlformats.org/spreadsheetml/2006/main">
  <c r="I5" i="1" l="1"/>
  <c r="G5" i="1"/>
  <c r="H5" i="1" l="1"/>
  <c r="F5" i="1"/>
  <c r="L4" i="1" l="1"/>
  <c r="K5" i="1"/>
  <c r="J5" i="1"/>
  <c r="E5" i="1"/>
  <c r="D5" i="1"/>
  <c r="H4" i="1" l="1"/>
  <c r="F4" i="1"/>
  <c r="D4" i="1"/>
  <c r="J4" i="1"/>
  <c r="C4" i="1" l="1"/>
</calcChain>
</file>

<file path=xl/sharedStrings.xml><?xml version="1.0" encoding="utf-8"?>
<sst xmlns="http://schemas.openxmlformats.org/spreadsheetml/2006/main" count="259" uniqueCount="250">
  <si>
    <t>D5</t>
  </si>
  <si>
    <t>H5</t>
  </si>
  <si>
    <t>D7</t>
  </si>
  <si>
    <t>H7</t>
  </si>
  <si>
    <t>D9</t>
  </si>
  <si>
    <t>H9</t>
  </si>
  <si>
    <t>DS</t>
  </si>
  <si>
    <t>HS</t>
  </si>
  <si>
    <t>DII</t>
  </si>
  <si>
    <t>HII</t>
  </si>
  <si>
    <t>DIII</t>
  </si>
  <si>
    <t>HIII</t>
  </si>
  <si>
    <t>DIV</t>
  </si>
  <si>
    <t>HIV</t>
  </si>
  <si>
    <t>DV</t>
  </si>
  <si>
    <t>HV</t>
  </si>
  <si>
    <t>ZŠ Buzulucká</t>
  </si>
  <si>
    <t>ZŠ Bystřany</t>
  </si>
  <si>
    <t>TP</t>
  </si>
  <si>
    <t>BU</t>
  </si>
  <si>
    <t>BY</t>
  </si>
  <si>
    <t>Mapy</t>
  </si>
  <si>
    <t>NL</t>
  </si>
  <si>
    <t>ZŠ U Nových Lázní</t>
  </si>
  <si>
    <t>MN</t>
  </si>
  <si>
    <t>ZŠ Metelkovo nám.</t>
  </si>
  <si>
    <t>P</t>
  </si>
  <si>
    <t>ÚL</t>
  </si>
  <si>
    <t>PO</t>
  </si>
  <si>
    <t>ZŠ Povrly</t>
  </si>
  <si>
    <t>VE</t>
  </si>
  <si>
    <t>ZŠ Verdunská</t>
  </si>
  <si>
    <t>NL - Hubáčková Barbora</t>
  </si>
  <si>
    <t>NL - Komorousová Aneta</t>
  </si>
  <si>
    <t>NL - Fischerová Magdalena</t>
  </si>
  <si>
    <t>NL - Pabiánová Klára</t>
  </si>
  <si>
    <t>NL - Prejzová Kateřina</t>
  </si>
  <si>
    <t>NL - Panešová Sandra</t>
  </si>
  <si>
    <t>NL - Vrbová Karolína</t>
  </si>
  <si>
    <t>NL - Ličková Eliška</t>
  </si>
  <si>
    <t>NL - Špatná Šárka</t>
  </si>
  <si>
    <t>NL - Trägnerová Helena</t>
  </si>
  <si>
    <t>NL - Očko Jan</t>
  </si>
  <si>
    <t>NL - Očko Štefan</t>
  </si>
  <si>
    <t>NL - Švarc David</t>
  </si>
  <si>
    <t>NL - Havel Jan</t>
  </si>
  <si>
    <t>NL - Baláž Roman</t>
  </si>
  <si>
    <t>NL - Luger Adam</t>
  </si>
  <si>
    <t>NL - Luger Martin</t>
  </si>
  <si>
    <t>NL - Bejček Martin</t>
  </si>
  <si>
    <t>NL - Šeketa David</t>
  </si>
  <si>
    <t>(NL - Chyský Daniel)</t>
  </si>
  <si>
    <t>NS</t>
  </si>
  <si>
    <t>ZŠ Na Stínadlech</t>
  </si>
  <si>
    <t>NS - Lomičová Kateřina</t>
  </si>
  <si>
    <t>NS - Horková Adéla</t>
  </si>
  <si>
    <t>NS - Jakubcová Lucie</t>
  </si>
  <si>
    <t>NS - Urbanczyková Jana</t>
  </si>
  <si>
    <t>NS - Valentová Kateřina</t>
  </si>
  <si>
    <t>NS - Lucák Ondřej</t>
  </si>
  <si>
    <t>NS - Čermák Ondřej</t>
  </si>
  <si>
    <t>NS - Černohorský Lukáš</t>
  </si>
  <si>
    <t>NS - Kalčík Jakub</t>
  </si>
  <si>
    <t>NS - Podhorský Michal</t>
  </si>
  <si>
    <t>NS - Turjanicová Laura</t>
  </si>
  <si>
    <t>NS - Kloučková Tereza</t>
  </si>
  <si>
    <t>NS - Klášterková Ester</t>
  </si>
  <si>
    <t>NS - Svobodová Tereza</t>
  </si>
  <si>
    <t>NS - Homolová Agáta</t>
  </si>
  <si>
    <t>NS - Kogut Jan</t>
  </si>
  <si>
    <t>NS - Pergl Patrik</t>
  </si>
  <si>
    <t>NS - Martinec Matěj</t>
  </si>
  <si>
    <t>NS - Černý Michal</t>
  </si>
  <si>
    <t>NS - Strnadová Adriana</t>
  </si>
  <si>
    <t>NS - Zoubková Tereza</t>
  </si>
  <si>
    <t>NS - Čupková Ivana</t>
  </si>
  <si>
    <t>NS - Neduchal Jiří</t>
  </si>
  <si>
    <t>NS - Urbanczyk Petr</t>
  </si>
  <si>
    <t>NS - Čáp Stanislav</t>
  </si>
  <si>
    <t>NS - Šimáček Jakub</t>
  </si>
  <si>
    <t>Gymnázium Teplice</t>
  </si>
  <si>
    <t>NS - Bartůněk Viktor</t>
  </si>
  <si>
    <t>ÚL-PO - Slezáčková Věra</t>
  </si>
  <si>
    <t>ÚL-PO - Besser Kryštof</t>
  </si>
  <si>
    <t>ÚL-PO - Erlebach Zdeněk</t>
  </si>
  <si>
    <t>ÚL-PO - Kurendová Karolína</t>
  </si>
  <si>
    <t>ÚL-PO - Bujná Natálie</t>
  </si>
  <si>
    <t>ÚL-PO - Vlčková Markéta</t>
  </si>
  <si>
    <t>ÚL-PO - Krunčíková Eliška</t>
  </si>
  <si>
    <t>ÚL-PO - Jeníček Ondřej</t>
  </si>
  <si>
    <t>ÚL-PO - Krpeš Martin</t>
  </si>
  <si>
    <t>ÚL-PO - Hnízdil Matěj</t>
  </si>
  <si>
    <t>RO</t>
  </si>
  <si>
    <t>JU</t>
  </si>
  <si>
    <t>ZŠ Jungmannova Roudnice</t>
  </si>
  <si>
    <t>RO-JU - Černá Ema</t>
  </si>
  <si>
    <t>RO-JU - Popa Tereza</t>
  </si>
  <si>
    <t>RO-JU - Ziková Agáta</t>
  </si>
  <si>
    <t>RO-JU - Heller Jakub</t>
  </si>
  <si>
    <t>RO-JU - Havlák René</t>
  </si>
  <si>
    <t>RO-JU - Vanžura David</t>
  </si>
  <si>
    <t>RO-JU - Heller Jiří</t>
  </si>
  <si>
    <t>RO-JU - Buková Anežka</t>
  </si>
  <si>
    <t>RO-JU - Kasalová Aneta</t>
  </si>
  <si>
    <t>RO-JU - Mihulková Šárka</t>
  </si>
  <si>
    <t>RO-JU - Králová Věra</t>
  </si>
  <si>
    <t>RO-JU - Křepínská Anna</t>
  </si>
  <si>
    <t>RO-JU - Černosta Vojtěch</t>
  </si>
  <si>
    <t>RO-JU - Havran Dan</t>
  </si>
  <si>
    <t>RO-JU - Křepínský Vojtěch</t>
  </si>
  <si>
    <t>RO-JU - Martan Martin</t>
  </si>
  <si>
    <t>RO-JU - Buk Ondřej</t>
  </si>
  <si>
    <t>RO-JU - Nováková Elena</t>
  </si>
  <si>
    <t>RO-JU - Kročáková Andrea</t>
  </si>
  <si>
    <t>RO-JU - Lebrová Thea Berenika</t>
  </si>
  <si>
    <t>RO-JU - Macková Štěpánka</t>
  </si>
  <si>
    <t>RO-JU - Vokelová Nikol</t>
  </si>
  <si>
    <t>BY - Kalašová Jenifer</t>
  </si>
  <si>
    <t>BY - Petrlíková Šárka</t>
  </si>
  <si>
    <t>BY - Svobodová Pavla</t>
  </si>
  <si>
    <t>BY - Šťastná Aneta</t>
  </si>
  <si>
    <t>BY - Šachová Kamila</t>
  </si>
  <si>
    <t>BY - Koršala Filip</t>
  </si>
  <si>
    <t>BY - Petrlík David</t>
  </si>
  <si>
    <t>BY - Sádovský Tomáš</t>
  </si>
  <si>
    <t>BY - Šulc Jaroslav</t>
  </si>
  <si>
    <t>BY - Vocilka Jiří</t>
  </si>
  <si>
    <t>BY - Mešková Kateřina</t>
  </si>
  <si>
    <t>ZŠ Proboštov</t>
  </si>
  <si>
    <t>PR</t>
  </si>
  <si>
    <t>NO</t>
  </si>
  <si>
    <t>ZŠ Novosedlice</t>
  </si>
  <si>
    <t>BY - Šádek Jakub</t>
  </si>
  <si>
    <t>BY - Čermák Radim</t>
  </si>
  <si>
    <t>BY - Treml Michal</t>
  </si>
  <si>
    <t>BY - Andreassen Paul</t>
  </si>
  <si>
    <t>BY - Smorkalov Andryi</t>
  </si>
  <si>
    <t>(BY - Vršek Tomáš)</t>
  </si>
  <si>
    <t>(BY - Provazník Tomáš)</t>
  </si>
  <si>
    <t>(BY - Kunte Tomáš)</t>
  </si>
  <si>
    <t>(BY - Galanter Michal)</t>
  </si>
  <si>
    <t>BY - Žejdlíková Jitka</t>
  </si>
  <si>
    <t>BY - Jedličková Nicola</t>
  </si>
  <si>
    <t>BY - Jedličková Tereza</t>
  </si>
  <si>
    <t>BY - Schäfer Marek</t>
  </si>
  <si>
    <t>BY - Dittrich Marek</t>
  </si>
  <si>
    <t>BY - Schilling Jiří</t>
  </si>
  <si>
    <t>BY - Štědrý Jan</t>
  </si>
  <si>
    <t>BY - Novotný Michal</t>
  </si>
  <si>
    <t>(BY - Čmejla Pavel)</t>
  </si>
  <si>
    <t>(BY - Šanda Matěj)</t>
  </si>
  <si>
    <t>(BY - Bočkai František)</t>
  </si>
  <si>
    <t>(BY - Černý Jan)</t>
  </si>
  <si>
    <t>(BY - Čurda Pavel)</t>
  </si>
  <si>
    <t>GY - Houdová Barbora</t>
  </si>
  <si>
    <t>GY - Panešová Barbora</t>
  </si>
  <si>
    <t>GY - Benešová Anna</t>
  </si>
  <si>
    <t>GY - Steklá Veronika</t>
  </si>
  <si>
    <t>GY - Vondrák Vítek</t>
  </si>
  <si>
    <t>GY - Matějková Zuzana</t>
  </si>
  <si>
    <t>GY - Benešová Klára</t>
  </si>
  <si>
    <t>GY - Pavlová Martina</t>
  </si>
  <si>
    <t>GY - Krejzová Aneta</t>
  </si>
  <si>
    <t>GY - Nguyenová Hoai Trang</t>
  </si>
  <si>
    <t>GY - Kotz Matouš</t>
  </si>
  <si>
    <t>GY - Pechar Hugo</t>
  </si>
  <si>
    <t>GY - Matějka Šimon</t>
  </si>
  <si>
    <t>GY - Šťovíček Stanislav</t>
  </si>
  <si>
    <t>GY - Růžička Štěpán</t>
  </si>
  <si>
    <t>GY - Kostohryz Jan</t>
  </si>
  <si>
    <t>GY - Brandlová Anna</t>
  </si>
  <si>
    <t>GY - Žejdlíková Karolína</t>
  </si>
  <si>
    <t>GY - Horáková Kateřina</t>
  </si>
  <si>
    <t>GY - Nétková Barbora</t>
  </si>
  <si>
    <t>GY - Riby Rose</t>
  </si>
  <si>
    <t>VE - Gabriková Stella</t>
  </si>
  <si>
    <t>VE - Poláková Eliška</t>
  </si>
  <si>
    <t>VE - Zilcherová Josefína</t>
  </si>
  <si>
    <t>VE - Živná Michaela</t>
  </si>
  <si>
    <t>VE - Tučková Laura</t>
  </si>
  <si>
    <t>VE - Remutová Štěpánka</t>
  </si>
  <si>
    <t>VE - Žaloudková Eliška</t>
  </si>
  <si>
    <t>VE - Fraňková Petra</t>
  </si>
  <si>
    <t>VE - Trojanová Tereza</t>
  </si>
  <si>
    <t>VE - Čelonková Veronika</t>
  </si>
  <si>
    <t>VE - Gilich Kryštof</t>
  </si>
  <si>
    <t>VE - Látal Sam</t>
  </si>
  <si>
    <t>VE - Synek Karel</t>
  </si>
  <si>
    <t>VE - Franěk Lukáš</t>
  </si>
  <si>
    <t>VE - Dombrovskij Patrik</t>
  </si>
  <si>
    <t>BU - Žejdlíková Eliška</t>
  </si>
  <si>
    <t>BU - Vágnerová Viktorie</t>
  </si>
  <si>
    <t>BU - Karpíšková Kateřina</t>
  </si>
  <si>
    <t>BU - Bradáčová Anna</t>
  </si>
  <si>
    <t>BU - Moučková Michaela</t>
  </si>
  <si>
    <t>BU - Prokůpek Matěj</t>
  </si>
  <si>
    <t>BU - Háněl Filip</t>
  </si>
  <si>
    <t>BU - Veselý Vojtěch</t>
  </si>
  <si>
    <t>BU - Jeřábek Martin</t>
  </si>
  <si>
    <t>BU - Lajtkep Matěj</t>
  </si>
  <si>
    <t>BU - Dědič Vojtěch</t>
  </si>
  <si>
    <t>BU - Valoušková Eliška</t>
  </si>
  <si>
    <t>BU - Macholdová Tereza</t>
  </si>
  <si>
    <t>BU - Břízová Barbora</t>
  </si>
  <si>
    <t>BU - Kovářová Lucie</t>
  </si>
  <si>
    <t>MN - Šimek Vojtěch</t>
  </si>
  <si>
    <t>MN - Clark Arthur</t>
  </si>
  <si>
    <t>MN - Walterová Tereza</t>
  </si>
  <si>
    <t>MN - Černá Diana</t>
  </si>
  <si>
    <t>MN - Doležalová Liliana</t>
  </si>
  <si>
    <t>MN - Urbanová Zuzana</t>
  </si>
  <si>
    <t>MN - Maxová Barbora</t>
  </si>
  <si>
    <t>MN - Jablonský Vít</t>
  </si>
  <si>
    <t>MN - Zajíček Radek</t>
  </si>
  <si>
    <t>MN - Procházka Miroslav</t>
  </si>
  <si>
    <t>MN - Uhřík Tadeáš</t>
  </si>
  <si>
    <t>MN - Šašek Jan</t>
  </si>
  <si>
    <t>NO - Grozaničová Natálie</t>
  </si>
  <si>
    <t>NO - Kruschinová Jana</t>
  </si>
  <si>
    <t>NO - Štadlerová Sabina</t>
  </si>
  <si>
    <t>NO - Krestová Sabina</t>
  </si>
  <si>
    <t>NO - Staňková Natálie</t>
  </si>
  <si>
    <t>NO - Šnobr Martin</t>
  </si>
  <si>
    <t>NO - Solnař Šimon</t>
  </si>
  <si>
    <t>NO - Teršíp Tadeáš</t>
  </si>
  <si>
    <t>NO - Mankoš Pavel</t>
  </si>
  <si>
    <t>NO - Horálková Adéla</t>
  </si>
  <si>
    <t>NO - Mayerhoferová Adéla</t>
  </si>
  <si>
    <t>NO - Steinsdorferová Lenka</t>
  </si>
  <si>
    <t>PR - Jahodářová Tereza</t>
  </si>
  <si>
    <t>PR - Winnerlichová Dana</t>
  </si>
  <si>
    <t>PR - Nosková Vendula</t>
  </si>
  <si>
    <t>PR - Klement Jakub</t>
  </si>
  <si>
    <t>PR - Kačina Patrik</t>
  </si>
  <si>
    <t>PR - Krejčí Jakub</t>
  </si>
  <si>
    <t>PR - Maňkoš Erik</t>
  </si>
  <si>
    <t>PR - Štěpánková Victorie</t>
  </si>
  <si>
    <t>PR - Přibyl Matyáš</t>
  </si>
  <si>
    <t>PR - Koutová Miroslava</t>
  </si>
  <si>
    <t>PR - Pokukal Jakub</t>
  </si>
  <si>
    <t>GY - Králik Stanislav</t>
  </si>
  <si>
    <t>FZŠ Ústí nad Labem</t>
  </si>
  <si>
    <t>FZ</t>
  </si>
  <si>
    <t>ÚL-FZ - Růžička František</t>
  </si>
  <si>
    <t>ÚL-FZ - Beca Jakub</t>
  </si>
  <si>
    <t>ÚL-FZ - Šedivý Vincent</t>
  </si>
  <si>
    <t>ÚL-FZ - Valjent Patrik</t>
  </si>
  <si>
    <t>ÚL-FZ - Poláček Vojtěch</t>
  </si>
  <si>
    <t>ÚL-FZ - Hahn Matěj</t>
  </si>
  <si>
    <t>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</si>
</sst>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8"/>
      <name val="Arial CE"/>
      <charset val="238"/>
    </font>
    <font>
      <sz val="8"/>
      <color indexed="10"/>
      <name val="Arial CE"/>
      <charset val="238"/>
    </font>
    <font>
      <sz val="8"/>
      <color indexed="12"/>
      <name val="Arial CE"/>
      <charset val="238"/>
    </font>
    <font>
      <sz val="8"/>
      <color rgb="FFFF0000"/>
      <name val="Arial CE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rgb="FF0070C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4" xfId="0" applyFont="1" applyFill="1" applyBorder="1"/>
    <xf numFmtId="0" fontId="3" fillId="0" borderId="14" xfId="0" applyFont="1" applyFill="1" applyBorder="1"/>
    <xf numFmtId="0" fontId="9" fillId="0" borderId="14" xfId="0" applyFont="1" applyFill="1" applyBorder="1"/>
    <xf numFmtId="0" fontId="8" fillId="0" borderId="14" xfId="0" applyFont="1" applyFill="1" applyBorder="1"/>
    <xf numFmtId="0" fontId="8" fillId="0" borderId="13" xfId="0" applyFont="1" applyFill="1" applyBorder="1"/>
    <xf numFmtId="0" fontId="3" fillId="0" borderId="15" xfId="0" applyFont="1" applyFill="1" applyBorder="1"/>
    <xf numFmtId="0" fontId="1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2" fillId="0" borderId="17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/>
    <xf numFmtId="0" fontId="1" fillId="0" borderId="23" xfId="0" applyFont="1" applyFill="1" applyBorder="1"/>
    <xf numFmtId="0" fontId="6" fillId="0" borderId="18" xfId="0" applyFont="1" applyFill="1" applyBorder="1"/>
    <xf numFmtId="0" fontId="6" fillId="0" borderId="19" xfId="0" applyFont="1" applyFill="1" applyBorder="1"/>
    <xf numFmtId="0" fontId="6" fillId="0" borderId="16" xfId="0" applyFont="1" applyFill="1" applyBorder="1" applyAlignment="1">
      <alignment horizontal="left"/>
    </xf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/>
    <xf numFmtId="0" fontId="8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5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0" fontId="1" fillId="0" borderId="26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workbookViewId="0">
      <pane xSplit="3" ySplit="5" topLeftCell="D6" activePane="bottomRight" state="frozen"/>
      <selection pane="topRight" activeCell="D1" sqref="D1"/>
      <selection pane="bottomLeft" activeCell="A5" sqref="A5"/>
      <selection pane="bottomRight" sqref="A1:B1048576"/>
    </sheetView>
  </sheetViews>
  <sheetFormatPr defaultRowHeight="11.25" x14ac:dyDescent="0.2"/>
  <cols>
    <col min="1" max="1" width="3.140625" style="4" bestFit="1" customWidth="1"/>
    <col min="2" max="2" width="3.28515625" style="4" bestFit="1" customWidth="1"/>
    <col min="3" max="3" width="20.140625" style="3" bestFit="1" customWidth="1"/>
    <col min="4" max="4" width="18.7109375" style="5" bestFit="1" customWidth="1"/>
    <col min="5" max="5" width="18.140625" style="1" bestFit="1" customWidth="1"/>
    <col min="6" max="6" width="20.140625" style="5" bestFit="1" customWidth="1"/>
    <col min="7" max="7" width="19.7109375" style="1" bestFit="1" customWidth="1"/>
    <col min="8" max="8" width="23.28515625" style="5" bestFit="1" customWidth="1"/>
    <col min="9" max="9" width="18.7109375" style="1" bestFit="1" customWidth="1"/>
    <col min="10" max="10" width="17.85546875" style="20" bestFit="1" customWidth="1"/>
    <col min="11" max="11" width="17.7109375" style="6" bestFit="1" customWidth="1"/>
    <col min="12" max="12" width="19" style="4" bestFit="1" customWidth="1"/>
    <col min="13" max="16384" width="9.140625" style="2"/>
  </cols>
  <sheetData>
    <row r="1" spans="1:12" x14ac:dyDescent="0.2">
      <c r="A1" s="61"/>
      <c r="B1" s="62"/>
      <c r="C1" s="31"/>
      <c r="D1" s="71" t="s">
        <v>8</v>
      </c>
      <c r="E1" s="72" t="s">
        <v>9</v>
      </c>
      <c r="F1" s="73" t="s">
        <v>10</v>
      </c>
      <c r="G1" s="72" t="s">
        <v>11</v>
      </c>
      <c r="H1" s="73" t="s">
        <v>12</v>
      </c>
      <c r="I1" s="72" t="s">
        <v>13</v>
      </c>
      <c r="J1" s="73" t="s">
        <v>14</v>
      </c>
      <c r="K1" s="72" t="s">
        <v>15</v>
      </c>
      <c r="L1" s="74"/>
    </row>
    <row r="2" spans="1:12" x14ac:dyDescent="0.2">
      <c r="A2" s="29"/>
      <c r="B2" s="30"/>
      <c r="C2" s="32"/>
      <c r="D2" s="67" t="s">
        <v>0</v>
      </c>
      <c r="E2" s="52" t="s">
        <v>1</v>
      </c>
      <c r="F2" s="69" t="s">
        <v>2</v>
      </c>
      <c r="G2" s="52" t="s">
        <v>3</v>
      </c>
      <c r="H2" s="69" t="s">
        <v>4</v>
      </c>
      <c r="I2" s="52" t="s">
        <v>5</v>
      </c>
      <c r="J2" s="69" t="s">
        <v>6</v>
      </c>
      <c r="K2" s="52" t="s">
        <v>7</v>
      </c>
      <c r="L2" s="15" t="s">
        <v>26</v>
      </c>
    </row>
    <row r="3" spans="1:12" x14ac:dyDescent="0.2">
      <c r="A3" s="29"/>
      <c r="B3" s="30"/>
      <c r="C3" s="33" t="s">
        <v>21</v>
      </c>
      <c r="D3" s="80">
        <v>0</v>
      </c>
      <c r="E3" s="81"/>
      <c r="F3" s="82">
        <v>0</v>
      </c>
      <c r="G3" s="81"/>
      <c r="H3" s="82">
        <v>0</v>
      </c>
      <c r="I3" s="81"/>
      <c r="J3" s="82">
        <v>0</v>
      </c>
      <c r="K3" s="81"/>
      <c r="L3" s="55"/>
    </row>
    <row r="4" spans="1:12" x14ac:dyDescent="0.2">
      <c r="A4" s="29"/>
      <c r="B4" s="30"/>
      <c r="C4" s="33">
        <f>SUM(D4:L4)</f>
        <v>205</v>
      </c>
      <c r="D4" s="75">
        <f>D5+E5</f>
        <v>35</v>
      </c>
      <c r="E4" s="76"/>
      <c r="F4" s="77">
        <f>F5+G5</f>
        <v>82</v>
      </c>
      <c r="G4" s="76"/>
      <c r="H4" s="77">
        <f>H5+I5</f>
        <v>76</v>
      </c>
      <c r="I4" s="76"/>
      <c r="J4" s="78">
        <f>J5+K5</f>
        <v>10</v>
      </c>
      <c r="K4" s="79"/>
      <c r="L4" s="55">
        <f>1+1</f>
        <v>2</v>
      </c>
    </row>
    <row r="5" spans="1:12" ht="12" thickBot="1" x14ac:dyDescent="0.25">
      <c r="A5" s="63"/>
      <c r="B5" s="64"/>
      <c r="C5" s="34"/>
      <c r="D5" s="68">
        <f>5+5+3+2+2</f>
        <v>17</v>
      </c>
      <c r="E5" s="46">
        <f>5+5+4+2+2</f>
        <v>18</v>
      </c>
      <c r="F5" s="70">
        <f>5+5+1+4+5+5+3+3+5+5</f>
        <v>41</v>
      </c>
      <c r="G5" s="46">
        <f>4+4+9+1+3+2+5+2+3+3+5</f>
        <v>41</v>
      </c>
      <c r="H5" s="70">
        <f>5+3+2+5+5+3+3+1+4+5</f>
        <v>36</v>
      </c>
      <c r="I5" s="46">
        <f>6+5+10+2+2+2+2+2+3+5+1</f>
        <v>40</v>
      </c>
      <c r="J5" s="70">
        <f>5</f>
        <v>5</v>
      </c>
      <c r="K5" s="46">
        <f>5</f>
        <v>5</v>
      </c>
      <c r="L5" s="65"/>
    </row>
    <row r="6" spans="1:12" s="3" customFormat="1" x14ac:dyDescent="0.2">
      <c r="A6" s="35"/>
      <c r="B6" s="36"/>
      <c r="C6" s="32"/>
      <c r="D6" s="18"/>
      <c r="E6" s="47"/>
      <c r="F6" s="16" t="s">
        <v>32</v>
      </c>
      <c r="G6" s="10" t="s">
        <v>47</v>
      </c>
      <c r="H6" s="16" t="s">
        <v>37</v>
      </c>
      <c r="I6" s="10" t="s">
        <v>42</v>
      </c>
      <c r="J6" s="18"/>
      <c r="K6" s="47"/>
      <c r="L6" s="56"/>
    </row>
    <row r="7" spans="1:12" x14ac:dyDescent="0.2">
      <c r="A7" s="29" t="s">
        <v>18</v>
      </c>
      <c r="B7" s="30" t="s">
        <v>22</v>
      </c>
      <c r="C7" s="32" t="s">
        <v>23</v>
      </c>
      <c r="E7" s="10"/>
      <c r="F7" s="16" t="s">
        <v>33</v>
      </c>
      <c r="G7" s="10" t="s">
        <v>48</v>
      </c>
      <c r="H7" s="16" t="s">
        <v>38</v>
      </c>
      <c r="I7" s="10" t="s">
        <v>43</v>
      </c>
      <c r="K7" s="51"/>
      <c r="L7" s="57"/>
    </row>
    <row r="8" spans="1:12" x14ac:dyDescent="0.2">
      <c r="A8" s="29"/>
      <c r="B8" s="30"/>
      <c r="C8" s="32">
        <v>20</v>
      </c>
      <c r="E8" s="10"/>
      <c r="F8" s="16" t="s">
        <v>34</v>
      </c>
      <c r="G8" s="10" t="s">
        <v>49</v>
      </c>
      <c r="H8" s="16" t="s">
        <v>39</v>
      </c>
      <c r="I8" s="10" t="s">
        <v>44</v>
      </c>
      <c r="K8" s="51"/>
      <c r="L8" s="57"/>
    </row>
    <row r="9" spans="1:12" x14ac:dyDescent="0.2">
      <c r="A9" s="29"/>
      <c r="B9" s="30"/>
      <c r="C9" s="32"/>
      <c r="E9" s="10"/>
      <c r="F9" s="16" t="s">
        <v>35</v>
      </c>
      <c r="G9" s="10" t="s">
        <v>50</v>
      </c>
      <c r="H9" s="16" t="s">
        <v>40</v>
      </c>
      <c r="I9" s="10" t="s">
        <v>45</v>
      </c>
      <c r="K9" s="51"/>
      <c r="L9" s="57"/>
    </row>
    <row r="10" spans="1:12" x14ac:dyDescent="0.2">
      <c r="A10" s="29"/>
      <c r="B10" s="30"/>
      <c r="C10" s="32"/>
      <c r="E10" s="10"/>
      <c r="F10" s="16" t="s">
        <v>36</v>
      </c>
      <c r="G10" s="10"/>
      <c r="H10" s="16" t="s">
        <v>41</v>
      </c>
      <c r="I10" s="10" t="s">
        <v>46</v>
      </c>
      <c r="K10" s="51"/>
      <c r="L10" s="57"/>
    </row>
    <row r="11" spans="1:12" x14ac:dyDescent="0.2">
      <c r="A11" s="29"/>
      <c r="B11" s="30"/>
      <c r="C11" s="32"/>
      <c r="E11" s="10"/>
      <c r="F11" s="16"/>
      <c r="G11" s="10"/>
      <c r="H11" s="16"/>
      <c r="I11" s="10" t="s">
        <v>51</v>
      </c>
      <c r="K11" s="51"/>
      <c r="L11" s="57"/>
    </row>
    <row r="12" spans="1:12" x14ac:dyDescent="0.2">
      <c r="A12" s="38"/>
      <c r="B12" s="39"/>
      <c r="C12" s="37"/>
      <c r="D12" s="21"/>
      <c r="E12" s="49"/>
      <c r="F12" s="21"/>
      <c r="G12" s="49"/>
      <c r="H12" s="21"/>
      <c r="I12" s="49"/>
      <c r="J12" s="17"/>
      <c r="K12" s="52"/>
      <c r="L12" s="66"/>
    </row>
    <row r="13" spans="1:12" x14ac:dyDescent="0.2">
      <c r="A13" s="29"/>
      <c r="B13" s="30"/>
      <c r="C13" s="32"/>
      <c r="E13" s="10"/>
      <c r="G13" s="10"/>
      <c r="I13" s="10"/>
      <c r="K13" s="51"/>
      <c r="L13" s="57"/>
    </row>
    <row r="14" spans="1:12" x14ac:dyDescent="0.2">
      <c r="A14" s="29" t="s">
        <v>18</v>
      </c>
      <c r="B14" s="30" t="s">
        <v>52</v>
      </c>
      <c r="C14" s="32" t="s">
        <v>53</v>
      </c>
      <c r="D14" s="5" t="s">
        <v>54</v>
      </c>
      <c r="E14" s="10" t="s">
        <v>59</v>
      </c>
      <c r="F14" s="5" t="s">
        <v>64</v>
      </c>
      <c r="G14" s="10" t="s">
        <v>69</v>
      </c>
      <c r="H14" s="5" t="s">
        <v>74</v>
      </c>
      <c r="I14" s="10" t="s">
        <v>76</v>
      </c>
      <c r="K14" s="51"/>
      <c r="L14" s="57"/>
    </row>
    <row r="15" spans="1:12" x14ac:dyDescent="0.2">
      <c r="A15" s="29"/>
      <c r="B15" s="30"/>
      <c r="C15" s="32">
        <v>27</v>
      </c>
      <c r="D15" s="5" t="s">
        <v>55</v>
      </c>
      <c r="E15" s="10" t="s">
        <v>60</v>
      </c>
      <c r="F15" s="5" t="s">
        <v>65</v>
      </c>
      <c r="G15" s="10" t="s">
        <v>70</v>
      </c>
      <c r="H15" s="5" t="s">
        <v>73</v>
      </c>
      <c r="I15" s="10" t="s">
        <v>81</v>
      </c>
      <c r="K15" s="51"/>
      <c r="L15" s="57"/>
    </row>
    <row r="16" spans="1:12" x14ac:dyDescent="0.2">
      <c r="A16" s="29"/>
      <c r="B16" s="30"/>
      <c r="C16" s="32"/>
      <c r="D16" s="5" t="s">
        <v>56</v>
      </c>
      <c r="E16" s="10" t="s">
        <v>61</v>
      </c>
      <c r="F16" s="5" t="s">
        <v>66</v>
      </c>
      <c r="G16" s="10" t="s">
        <v>71</v>
      </c>
      <c r="H16" s="5" t="s">
        <v>75</v>
      </c>
      <c r="I16" s="10" t="s">
        <v>77</v>
      </c>
      <c r="K16" s="51"/>
      <c r="L16" s="57"/>
    </row>
    <row r="17" spans="1:12" x14ac:dyDescent="0.2">
      <c r="A17" s="29"/>
      <c r="B17" s="30"/>
      <c r="C17" s="32"/>
      <c r="D17" s="5" t="s">
        <v>57</v>
      </c>
      <c r="E17" s="10" t="s">
        <v>62</v>
      </c>
      <c r="F17" s="5" t="s">
        <v>67</v>
      </c>
      <c r="G17" s="10" t="s">
        <v>72</v>
      </c>
      <c r="I17" s="10" t="s">
        <v>78</v>
      </c>
      <c r="K17" s="51"/>
      <c r="L17" s="57"/>
    </row>
    <row r="18" spans="1:12" x14ac:dyDescent="0.2">
      <c r="A18" s="29"/>
      <c r="B18" s="30"/>
      <c r="C18" s="32"/>
      <c r="D18" s="5" t="s">
        <v>58</v>
      </c>
      <c r="E18" s="10" t="s">
        <v>63</v>
      </c>
      <c r="F18" s="5" t="s">
        <v>68</v>
      </c>
      <c r="G18" s="10"/>
      <c r="I18" s="10" t="s">
        <v>79</v>
      </c>
      <c r="K18" s="51"/>
      <c r="L18" s="57"/>
    </row>
    <row r="19" spans="1:12" x14ac:dyDescent="0.2">
      <c r="A19" s="38"/>
      <c r="B19" s="39"/>
      <c r="C19" s="37"/>
      <c r="D19" s="21"/>
      <c r="E19" s="49"/>
      <c r="F19" s="21"/>
      <c r="G19" s="49"/>
      <c r="H19" s="21"/>
      <c r="I19" s="49"/>
      <c r="J19" s="17"/>
      <c r="K19" s="52"/>
      <c r="L19" s="58"/>
    </row>
    <row r="20" spans="1:12" x14ac:dyDescent="0.2">
      <c r="A20" s="29"/>
      <c r="B20" s="30"/>
      <c r="C20" s="32"/>
      <c r="E20" s="10"/>
      <c r="G20" s="10"/>
      <c r="I20" s="10"/>
      <c r="K20" s="51"/>
      <c r="L20" s="57"/>
    </row>
    <row r="21" spans="1:12" x14ac:dyDescent="0.2">
      <c r="A21" s="29" t="s">
        <v>18</v>
      </c>
      <c r="B21" s="30" t="s">
        <v>20</v>
      </c>
      <c r="C21" s="32" t="s">
        <v>17</v>
      </c>
      <c r="D21" s="5" t="s">
        <v>117</v>
      </c>
      <c r="E21" s="10" t="s">
        <v>122</v>
      </c>
      <c r="F21" s="5" t="s">
        <v>127</v>
      </c>
      <c r="G21" s="10" t="s">
        <v>132</v>
      </c>
      <c r="H21" s="22" t="s">
        <v>142</v>
      </c>
      <c r="I21" s="10" t="s">
        <v>144</v>
      </c>
      <c r="K21" s="51"/>
      <c r="L21" s="57" t="s">
        <v>141</v>
      </c>
    </row>
    <row r="22" spans="1:12" x14ac:dyDescent="0.2">
      <c r="A22" s="29"/>
      <c r="B22" s="30"/>
      <c r="C22" s="32">
        <v>33</v>
      </c>
      <c r="D22" s="5" t="s">
        <v>118</v>
      </c>
      <c r="E22" s="10" t="s">
        <v>123</v>
      </c>
      <c r="G22" s="10" t="s">
        <v>133</v>
      </c>
      <c r="H22" s="22" t="s">
        <v>143</v>
      </c>
      <c r="I22" s="10" t="s">
        <v>145</v>
      </c>
      <c r="K22" s="51"/>
      <c r="L22" s="57"/>
    </row>
    <row r="23" spans="1:12" x14ac:dyDescent="0.2">
      <c r="A23" s="29"/>
      <c r="B23" s="30"/>
      <c r="C23" s="32"/>
      <c r="D23" s="5" t="s">
        <v>119</v>
      </c>
      <c r="E23" s="10" t="s">
        <v>124</v>
      </c>
      <c r="G23" s="10" t="s">
        <v>134</v>
      </c>
      <c r="H23" s="22"/>
      <c r="I23" s="10" t="s">
        <v>146</v>
      </c>
      <c r="K23" s="51"/>
      <c r="L23" s="57"/>
    </row>
    <row r="24" spans="1:12" x14ac:dyDescent="0.2">
      <c r="A24" s="29"/>
      <c r="B24" s="30"/>
      <c r="C24" s="32"/>
      <c r="D24" s="5" t="s">
        <v>120</v>
      </c>
      <c r="E24" s="10" t="s">
        <v>125</v>
      </c>
      <c r="G24" s="10" t="s">
        <v>135</v>
      </c>
      <c r="H24" s="22"/>
      <c r="I24" s="10" t="s">
        <v>147</v>
      </c>
      <c r="K24" s="51"/>
      <c r="L24" s="57"/>
    </row>
    <row r="25" spans="1:12" x14ac:dyDescent="0.2">
      <c r="A25" s="29"/>
      <c r="B25" s="30"/>
      <c r="C25" s="32"/>
      <c r="D25" s="5" t="s">
        <v>121</v>
      </c>
      <c r="E25" s="10" t="s">
        <v>126</v>
      </c>
      <c r="G25" s="10" t="s">
        <v>136</v>
      </c>
      <c r="H25" s="22"/>
      <c r="I25" s="10" t="s">
        <v>148</v>
      </c>
      <c r="K25" s="51"/>
      <c r="L25" s="57"/>
    </row>
    <row r="26" spans="1:12" x14ac:dyDescent="0.2">
      <c r="A26" s="29"/>
      <c r="B26" s="30"/>
      <c r="C26" s="32"/>
      <c r="E26" s="10"/>
      <c r="G26" s="10" t="s">
        <v>137</v>
      </c>
      <c r="H26" s="22"/>
      <c r="I26" s="10" t="s">
        <v>149</v>
      </c>
      <c r="K26" s="51"/>
      <c r="L26" s="57"/>
    </row>
    <row r="27" spans="1:12" x14ac:dyDescent="0.2">
      <c r="A27" s="29"/>
      <c r="B27" s="30"/>
      <c r="C27" s="32"/>
      <c r="E27" s="10"/>
      <c r="G27" s="10" t="s">
        <v>138</v>
      </c>
      <c r="H27" s="22"/>
      <c r="I27" s="10" t="s">
        <v>150</v>
      </c>
      <c r="K27" s="51"/>
      <c r="L27" s="57"/>
    </row>
    <row r="28" spans="1:12" x14ac:dyDescent="0.2">
      <c r="A28" s="29"/>
      <c r="B28" s="30"/>
      <c r="C28" s="32"/>
      <c r="E28" s="10"/>
      <c r="G28" s="10" t="s">
        <v>139</v>
      </c>
      <c r="H28" s="22"/>
      <c r="I28" s="10" t="s">
        <v>151</v>
      </c>
      <c r="K28" s="51"/>
      <c r="L28" s="57"/>
    </row>
    <row r="29" spans="1:12" x14ac:dyDescent="0.2">
      <c r="A29" s="29"/>
      <c r="B29" s="30"/>
      <c r="C29" s="32"/>
      <c r="E29" s="10"/>
      <c r="G29" s="10" t="s">
        <v>140</v>
      </c>
      <c r="H29" s="22"/>
      <c r="I29" s="10" t="s">
        <v>152</v>
      </c>
      <c r="K29" s="51"/>
      <c r="L29" s="57"/>
    </row>
    <row r="30" spans="1:12" x14ac:dyDescent="0.2">
      <c r="A30" s="29"/>
      <c r="B30" s="30"/>
      <c r="C30" s="32"/>
      <c r="E30" s="10"/>
      <c r="G30" s="10"/>
      <c r="H30" s="22"/>
      <c r="I30" s="10" t="s">
        <v>153</v>
      </c>
      <c r="K30" s="51"/>
      <c r="L30" s="57"/>
    </row>
    <row r="31" spans="1:12" x14ac:dyDescent="0.2">
      <c r="A31" s="38"/>
      <c r="B31" s="39"/>
      <c r="C31" s="37"/>
      <c r="D31" s="21"/>
      <c r="E31" s="49"/>
      <c r="F31" s="21"/>
      <c r="G31" s="49"/>
      <c r="H31" s="23"/>
      <c r="I31" s="49"/>
      <c r="J31" s="17"/>
      <c r="K31" s="52"/>
      <c r="L31" s="58"/>
    </row>
    <row r="32" spans="1:12" x14ac:dyDescent="0.2">
      <c r="A32" s="29"/>
      <c r="B32" s="30"/>
      <c r="C32" s="32"/>
      <c r="E32" s="10"/>
      <c r="F32" s="24"/>
      <c r="G32" s="14"/>
      <c r="H32" s="22"/>
      <c r="I32" s="10"/>
      <c r="K32" s="51"/>
      <c r="L32" s="57"/>
    </row>
    <row r="33" spans="1:12" x14ac:dyDescent="0.2">
      <c r="A33" s="29" t="s">
        <v>18</v>
      </c>
      <c r="B33" s="30" t="s">
        <v>249</v>
      </c>
      <c r="C33" s="32" t="s">
        <v>80</v>
      </c>
      <c r="E33" s="10"/>
      <c r="F33" s="16" t="s">
        <v>154</v>
      </c>
      <c r="G33" s="10" t="s">
        <v>158</v>
      </c>
      <c r="H33" s="16" t="s">
        <v>159</v>
      </c>
      <c r="I33" s="10" t="s">
        <v>164</v>
      </c>
      <c r="J33" s="22" t="s">
        <v>170</v>
      </c>
      <c r="K33" s="10" t="s">
        <v>166</v>
      </c>
      <c r="L33" s="57"/>
    </row>
    <row r="34" spans="1:12" x14ac:dyDescent="0.2">
      <c r="A34" s="29"/>
      <c r="B34" s="30"/>
      <c r="C34" s="32">
        <v>22</v>
      </c>
      <c r="E34" s="10"/>
      <c r="F34" s="16" t="s">
        <v>155</v>
      </c>
      <c r="G34" s="12"/>
      <c r="H34" s="16" t="s">
        <v>160</v>
      </c>
      <c r="I34" s="10" t="s">
        <v>165</v>
      </c>
      <c r="J34" s="22" t="s">
        <v>171</v>
      </c>
      <c r="K34" s="10" t="s">
        <v>167</v>
      </c>
      <c r="L34" s="57"/>
    </row>
    <row r="35" spans="1:12" x14ac:dyDescent="0.2">
      <c r="A35" s="29"/>
      <c r="B35" s="30"/>
      <c r="C35" s="32"/>
      <c r="E35" s="10"/>
      <c r="F35" s="16" t="s">
        <v>156</v>
      </c>
      <c r="G35" s="12"/>
      <c r="H35" s="16" t="s">
        <v>161</v>
      </c>
      <c r="I35" s="12"/>
      <c r="J35" s="22" t="s">
        <v>172</v>
      </c>
      <c r="K35" s="10" t="s">
        <v>240</v>
      </c>
      <c r="L35" s="57"/>
    </row>
    <row r="36" spans="1:12" x14ac:dyDescent="0.2">
      <c r="A36" s="29"/>
      <c r="B36" s="30"/>
      <c r="C36" s="32"/>
      <c r="E36" s="10"/>
      <c r="F36" s="16" t="s">
        <v>157</v>
      </c>
      <c r="G36" s="12"/>
      <c r="H36" s="16" t="s">
        <v>162</v>
      </c>
      <c r="I36" s="12"/>
      <c r="J36" s="22" t="s">
        <v>173</v>
      </c>
      <c r="K36" s="10" t="s">
        <v>168</v>
      </c>
      <c r="L36" s="57"/>
    </row>
    <row r="37" spans="1:12" x14ac:dyDescent="0.2">
      <c r="A37" s="29"/>
      <c r="B37" s="30"/>
      <c r="C37" s="32"/>
      <c r="E37" s="10"/>
      <c r="G37" s="10"/>
      <c r="H37" s="16" t="s">
        <v>163</v>
      </c>
      <c r="I37" s="12"/>
      <c r="J37" s="22" t="s">
        <v>174</v>
      </c>
      <c r="K37" s="10" t="s">
        <v>169</v>
      </c>
      <c r="L37" s="57"/>
    </row>
    <row r="38" spans="1:12" x14ac:dyDescent="0.2">
      <c r="A38" s="38"/>
      <c r="B38" s="39"/>
      <c r="C38" s="37"/>
      <c r="D38" s="21"/>
      <c r="E38" s="49"/>
      <c r="F38" s="21"/>
      <c r="G38" s="49"/>
      <c r="H38" s="21"/>
      <c r="I38" s="49"/>
      <c r="J38" s="17"/>
      <c r="K38" s="52"/>
      <c r="L38" s="58"/>
    </row>
    <row r="39" spans="1:12" x14ac:dyDescent="0.2">
      <c r="A39" s="29"/>
      <c r="B39" s="30"/>
      <c r="C39" s="32"/>
      <c r="E39" s="10"/>
      <c r="G39" s="10"/>
      <c r="I39" s="10"/>
      <c r="K39" s="51"/>
      <c r="L39" s="57"/>
    </row>
    <row r="40" spans="1:12" s="8" customFormat="1" x14ac:dyDescent="0.2">
      <c r="A40" s="40" t="s">
        <v>92</v>
      </c>
      <c r="B40" s="41" t="s">
        <v>93</v>
      </c>
      <c r="C40" s="42" t="s">
        <v>94</v>
      </c>
      <c r="D40" s="16" t="s">
        <v>95</v>
      </c>
      <c r="E40" s="10" t="s">
        <v>98</v>
      </c>
      <c r="F40" s="16" t="s">
        <v>102</v>
      </c>
      <c r="G40" s="10" t="s">
        <v>107</v>
      </c>
      <c r="H40" s="16" t="s">
        <v>112</v>
      </c>
      <c r="I40" s="10" t="s">
        <v>110</v>
      </c>
      <c r="J40" s="7"/>
      <c r="K40" s="53"/>
      <c r="L40" s="59"/>
    </row>
    <row r="41" spans="1:12" s="8" customFormat="1" x14ac:dyDescent="0.2">
      <c r="A41" s="40"/>
      <c r="B41" s="41"/>
      <c r="C41" s="42">
        <v>22</v>
      </c>
      <c r="D41" s="16" t="s">
        <v>96</v>
      </c>
      <c r="E41" s="10" t="s">
        <v>99</v>
      </c>
      <c r="F41" s="16" t="s">
        <v>103</v>
      </c>
      <c r="G41" s="10" t="s">
        <v>108</v>
      </c>
      <c r="H41" s="16" t="s">
        <v>113</v>
      </c>
      <c r="I41" s="10" t="s">
        <v>111</v>
      </c>
      <c r="J41" s="7"/>
      <c r="K41" s="53"/>
      <c r="L41" s="59"/>
    </row>
    <row r="42" spans="1:12" s="8" customFormat="1" x14ac:dyDescent="0.2">
      <c r="A42" s="40"/>
      <c r="B42" s="41"/>
      <c r="C42" s="42"/>
      <c r="D42" s="16" t="s">
        <v>97</v>
      </c>
      <c r="E42" s="10" t="s">
        <v>100</v>
      </c>
      <c r="F42" s="16" t="s">
        <v>104</v>
      </c>
      <c r="G42" s="10" t="s">
        <v>109</v>
      </c>
      <c r="H42" s="16" t="s">
        <v>114</v>
      </c>
      <c r="I42" s="12"/>
      <c r="J42" s="7"/>
      <c r="K42" s="53"/>
      <c r="L42" s="59"/>
    </row>
    <row r="43" spans="1:12" s="8" customFormat="1" x14ac:dyDescent="0.2">
      <c r="A43" s="40"/>
      <c r="B43" s="41"/>
      <c r="C43" s="42"/>
      <c r="D43" s="7"/>
      <c r="E43" s="10" t="s">
        <v>101</v>
      </c>
      <c r="F43" s="16" t="s">
        <v>105</v>
      </c>
      <c r="G43" s="12"/>
      <c r="H43" s="16" t="s">
        <v>115</v>
      </c>
      <c r="I43" s="12"/>
      <c r="J43" s="7"/>
      <c r="K43" s="53"/>
      <c r="L43" s="59"/>
    </row>
    <row r="44" spans="1:12" s="8" customFormat="1" x14ac:dyDescent="0.2">
      <c r="A44" s="40"/>
      <c r="B44" s="41"/>
      <c r="C44" s="42"/>
      <c r="D44" s="7"/>
      <c r="E44" s="11"/>
      <c r="F44" s="16" t="s">
        <v>106</v>
      </c>
      <c r="G44" s="12"/>
      <c r="H44" s="16" t="s">
        <v>116</v>
      </c>
      <c r="I44" s="12"/>
      <c r="J44" s="7"/>
      <c r="K44" s="53"/>
      <c r="L44" s="59"/>
    </row>
    <row r="45" spans="1:12" s="8" customFormat="1" x14ac:dyDescent="0.2">
      <c r="A45" s="43"/>
      <c r="B45" s="44"/>
      <c r="C45" s="45"/>
      <c r="D45" s="9"/>
      <c r="E45" s="13"/>
      <c r="F45" s="9"/>
      <c r="G45" s="13"/>
      <c r="H45" s="9"/>
      <c r="I45" s="13"/>
      <c r="J45" s="26"/>
      <c r="K45" s="54"/>
      <c r="L45" s="60"/>
    </row>
    <row r="46" spans="1:12" s="8" customFormat="1" x14ac:dyDescent="0.2">
      <c r="A46" s="40"/>
      <c r="B46" s="41"/>
      <c r="C46" s="42"/>
      <c r="D46" s="27"/>
      <c r="E46" s="12"/>
      <c r="F46" s="7"/>
      <c r="G46" s="12"/>
      <c r="H46" s="27"/>
      <c r="I46" s="12"/>
      <c r="J46" s="25"/>
      <c r="K46" s="53"/>
      <c r="L46" s="59"/>
    </row>
    <row r="47" spans="1:12" s="8" customFormat="1" x14ac:dyDescent="0.2">
      <c r="A47" s="40" t="s">
        <v>18</v>
      </c>
      <c r="B47" s="41" t="s">
        <v>129</v>
      </c>
      <c r="C47" s="42" t="s">
        <v>128</v>
      </c>
      <c r="D47" s="28" t="s">
        <v>236</v>
      </c>
      <c r="E47" s="50" t="s">
        <v>237</v>
      </c>
      <c r="F47" s="28"/>
      <c r="G47" s="50" t="s">
        <v>234</v>
      </c>
      <c r="H47" s="28" t="s">
        <v>229</v>
      </c>
      <c r="I47" s="50" t="s">
        <v>232</v>
      </c>
      <c r="J47" s="28"/>
      <c r="K47" s="50"/>
      <c r="L47" s="59"/>
    </row>
    <row r="48" spans="1:12" s="8" customFormat="1" x14ac:dyDescent="0.2">
      <c r="A48" s="40"/>
      <c r="B48" s="41"/>
      <c r="C48" s="42"/>
      <c r="D48" s="28" t="s">
        <v>238</v>
      </c>
      <c r="E48" s="50" t="s">
        <v>239</v>
      </c>
      <c r="F48" s="28"/>
      <c r="G48" s="50" t="s">
        <v>235</v>
      </c>
      <c r="H48" s="28" t="s">
        <v>230</v>
      </c>
      <c r="I48" s="50" t="s">
        <v>233</v>
      </c>
      <c r="J48" s="28"/>
      <c r="K48" s="50"/>
      <c r="L48" s="59"/>
    </row>
    <row r="49" spans="1:12" s="8" customFormat="1" x14ac:dyDescent="0.2">
      <c r="A49" s="40"/>
      <c r="B49" s="41"/>
      <c r="C49" s="42"/>
      <c r="D49" s="28"/>
      <c r="E49" s="50"/>
      <c r="F49" s="28"/>
      <c r="G49" s="50"/>
      <c r="H49" s="28" t="s">
        <v>231</v>
      </c>
      <c r="I49" s="50"/>
      <c r="J49" s="28"/>
      <c r="K49" s="50"/>
      <c r="L49" s="59"/>
    </row>
    <row r="50" spans="1:12" x14ac:dyDescent="0.2">
      <c r="A50" s="38"/>
      <c r="B50" s="39"/>
      <c r="C50" s="37"/>
      <c r="D50" s="19"/>
      <c r="E50" s="48"/>
      <c r="F50" s="19"/>
      <c r="G50" s="48"/>
      <c r="H50" s="19"/>
      <c r="I50" s="48"/>
      <c r="J50" s="19"/>
      <c r="K50" s="48"/>
      <c r="L50" s="58"/>
    </row>
    <row r="51" spans="1:12" x14ac:dyDescent="0.2">
      <c r="A51" s="29"/>
      <c r="B51" s="30"/>
      <c r="C51" s="32"/>
      <c r="D51" s="18"/>
      <c r="E51" s="47"/>
      <c r="F51" s="18"/>
      <c r="G51" s="47"/>
      <c r="H51" s="18"/>
      <c r="I51" s="47"/>
      <c r="J51" s="18"/>
      <c r="K51" s="47"/>
      <c r="L51" s="57"/>
    </row>
    <row r="52" spans="1:12" x14ac:dyDescent="0.2">
      <c r="A52" s="29" t="s">
        <v>18</v>
      </c>
      <c r="B52" s="30" t="s">
        <v>24</v>
      </c>
      <c r="C52" s="32" t="s">
        <v>25</v>
      </c>
      <c r="D52" s="18"/>
      <c r="E52" s="47" t="s">
        <v>205</v>
      </c>
      <c r="F52" s="18" t="s">
        <v>207</v>
      </c>
      <c r="G52" s="47" t="s">
        <v>212</v>
      </c>
      <c r="H52" s="18"/>
      <c r="I52" s="47"/>
      <c r="J52" s="18"/>
      <c r="K52" s="47"/>
      <c r="L52" s="57"/>
    </row>
    <row r="53" spans="1:12" x14ac:dyDescent="0.2">
      <c r="A53" s="29"/>
      <c r="B53" s="30"/>
      <c r="C53" s="32"/>
      <c r="D53" s="18"/>
      <c r="E53" s="47" t="s">
        <v>206</v>
      </c>
      <c r="F53" s="18" t="s">
        <v>208</v>
      </c>
      <c r="G53" s="47" t="s">
        <v>213</v>
      </c>
      <c r="H53" s="18"/>
      <c r="I53" s="47"/>
      <c r="J53" s="18"/>
      <c r="K53" s="47"/>
      <c r="L53" s="57"/>
    </row>
    <row r="54" spans="1:12" x14ac:dyDescent="0.2">
      <c r="A54" s="29"/>
      <c r="B54" s="30"/>
      <c r="C54" s="32"/>
      <c r="D54" s="18"/>
      <c r="E54" s="47"/>
      <c r="F54" s="18" t="s">
        <v>209</v>
      </c>
      <c r="G54" s="47" t="s">
        <v>214</v>
      </c>
      <c r="H54" s="18"/>
      <c r="I54" s="47"/>
      <c r="J54" s="18"/>
      <c r="K54" s="47"/>
      <c r="L54" s="57"/>
    </row>
    <row r="55" spans="1:12" x14ac:dyDescent="0.2">
      <c r="A55" s="29"/>
      <c r="B55" s="30"/>
      <c r="C55" s="32"/>
      <c r="D55" s="18"/>
      <c r="E55" s="47"/>
      <c r="F55" s="18" t="s">
        <v>210</v>
      </c>
      <c r="G55" s="47" t="s">
        <v>215</v>
      </c>
      <c r="H55" s="18"/>
      <c r="I55" s="47"/>
      <c r="J55" s="18"/>
      <c r="K55" s="47"/>
      <c r="L55" s="57"/>
    </row>
    <row r="56" spans="1:12" x14ac:dyDescent="0.2">
      <c r="A56" s="29"/>
      <c r="B56" s="30"/>
      <c r="C56" s="32"/>
      <c r="D56" s="18"/>
      <c r="E56" s="47"/>
      <c r="F56" s="18" t="s">
        <v>211</v>
      </c>
      <c r="G56" s="47" t="s">
        <v>216</v>
      </c>
      <c r="H56" s="18"/>
      <c r="I56" s="47"/>
      <c r="J56" s="18"/>
      <c r="K56" s="47"/>
      <c r="L56" s="57"/>
    </row>
    <row r="57" spans="1:12" x14ac:dyDescent="0.2">
      <c r="A57" s="38"/>
      <c r="B57" s="39"/>
      <c r="C57" s="37"/>
      <c r="D57" s="21"/>
      <c r="E57" s="49"/>
      <c r="F57" s="21"/>
      <c r="G57" s="49"/>
      <c r="H57" s="21"/>
      <c r="I57" s="49"/>
      <c r="J57" s="17"/>
      <c r="K57" s="52"/>
      <c r="L57" s="58"/>
    </row>
    <row r="58" spans="1:12" x14ac:dyDescent="0.2">
      <c r="A58" s="29"/>
      <c r="B58" s="30"/>
      <c r="C58" s="32"/>
      <c r="E58" s="10"/>
      <c r="G58" s="10"/>
      <c r="I58" s="10"/>
      <c r="K58" s="51"/>
      <c r="L58" s="57"/>
    </row>
    <row r="59" spans="1:12" x14ac:dyDescent="0.2">
      <c r="A59" s="29" t="s">
        <v>18</v>
      </c>
      <c r="B59" s="30" t="s">
        <v>130</v>
      </c>
      <c r="C59" s="32" t="s">
        <v>131</v>
      </c>
      <c r="D59" s="18" t="s">
        <v>217</v>
      </c>
      <c r="E59" s="47"/>
      <c r="F59" s="18" t="s">
        <v>219</v>
      </c>
      <c r="G59" s="47" t="s">
        <v>222</v>
      </c>
      <c r="H59" s="18" t="s">
        <v>226</v>
      </c>
      <c r="I59" s="47" t="s">
        <v>224</v>
      </c>
      <c r="J59" s="18"/>
      <c r="K59" s="51"/>
      <c r="L59" s="57"/>
    </row>
    <row r="60" spans="1:12" x14ac:dyDescent="0.2">
      <c r="A60" s="29"/>
      <c r="B60" s="30"/>
      <c r="C60" s="32"/>
      <c r="D60" s="18" t="s">
        <v>218</v>
      </c>
      <c r="E60" s="47"/>
      <c r="F60" s="18" t="s">
        <v>220</v>
      </c>
      <c r="G60" s="47" t="s">
        <v>223</v>
      </c>
      <c r="H60" s="18" t="s">
        <v>227</v>
      </c>
      <c r="I60" s="47" t="s">
        <v>225</v>
      </c>
      <c r="J60" s="18"/>
      <c r="K60" s="51"/>
      <c r="L60" s="57"/>
    </row>
    <row r="61" spans="1:12" x14ac:dyDescent="0.2">
      <c r="A61" s="29"/>
      <c r="B61" s="30"/>
      <c r="C61" s="32"/>
      <c r="D61" s="18"/>
      <c r="E61" s="47"/>
      <c r="F61" s="18" t="s">
        <v>221</v>
      </c>
      <c r="G61" s="47"/>
      <c r="H61" s="18" t="s">
        <v>228</v>
      </c>
      <c r="I61" s="47"/>
      <c r="J61" s="18"/>
      <c r="K61" s="51"/>
      <c r="L61" s="57"/>
    </row>
    <row r="62" spans="1:12" x14ac:dyDescent="0.2">
      <c r="A62" s="38"/>
      <c r="B62" s="39"/>
      <c r="C62" s="37"/>
      <c r="D62" s="19"/>
      <c r="E62" s="48"/>
      <c r="F62" s="19"/>
      <c r="G62" s="48"/>
      <c r="H62" s="19"/>
      <c r="I62" s="48"/>
      <c r="J62" s="19"/>
      <c r="K62" s="52"/>
      <c r="L62" s="58"/>
    </row>
    <row r="63" spans="1:12" x14ac:dyDescent="0.2">
      <c r="A63" s="29"/>
      <c r="B63" s="30"/>
      <c r="C63" s="32"/>
      <c r="E63" s="10"/>
      <c r="G63" s="10"/>
      <c r="I63" s="10"/>
      <c r="K63" s="51"/>
      <c r="L63" s="57"/>
    </row>
    <row r="64" spans="1:12" x14ac:dyDescent="0.2">
      <c r="A64" s="29" t="s">
        <v>27</v>
      </c>
      <c r="B64" s="30" t="s">
        <v>28</v>
      </c>
      <c r="C64" s="32" t="s">
        <v>29</v>
      </c>
      <c r="E64" s="10"/>
      <c r="F64" s="5" t="s">
        <v>86</v>
      </c>
      <c r="G64" s="10" t="s">
        <v>89</v>
      </c>
      <c r="H64" s="5" t="s">
        <v>85</v>
      </c>
      <c r="I64" s="10" t="s">
        <v>83</v>
      </c>
      <c r="K64" s="51"/>
      <c r="L64" s="57" t="s">
        <v>82</v>
      </c>
    </row>
    <row r="65" spans="1:12" x14ac:dyDescent="0.2">
      <c r="A65" s="29"/>
      <c r="B65" s="30"/>
      <c r="C65" s="32">
        <v>10</v>
      </c>
      <c r="E65" s="10"/>
      <c r="F65" s="5" t="s">
        <v>87</v>
      </c>
      <c r="G65" s="10" t="s">
        <v>90</v>
      </c>
      <c r="I65" s="10" t="s">
        <v>84</v>
      </c>
      <c r="K65" s="51"/>
      <c r="L65" s="57"/>
    </row>
    <row r="66" spans="1:12" x14ac:dyDescent="0.2">
      <c r="A66" s="29"/>
      <c r="B66" s="30"/>
      <c r="C66" s="32"/>
      <c r="E66" s="10"/>
      <c r="F66" s="5" t="s">
        <v>88</v>
      </c>
      <c r="G66" s="10" t="s">
        <v>91</v>
      </c>
      <c r="I66" s="10"/>
      <c r="K66" s="51"/>
      <c r="L66" s="57"/>
    </row>
    <row r="67" spans="1:12" x14ac:dyDescent="0.2">
      <c r="A67" s="38"/>
      <c r="B67" s="39"/>
      <c r="C67" s="37"/>
      <c r="D67" s="21"/>
      <c r="E67" s="49"/>
      <c r="F67" s="21"/>
      <c r="G67" s="49"/>
      <c r="H67" s="21"/>
      <c r="I67" s="49"/>
      <c r="J67" s="17"/>
      <c r="K67" s="52"/>
      <c r="L67" s="58"/>
    </row>
    <row r="68" spans="1:12" x14ac:dyDescent="0.2">
      <c r="A68" s="29"/>
      <c r="B68" s="30"/>
      <c r="C68" s="32"/>
      <c r="E68" s="10"/>
      <c r="G68" s="10"/>
      <c r="I68" s="10"/>
      <c r="K68" s="51"/>
      <c r="L68" s="57"/>
    </row>
    <row r="69" spans="1:12" x14ac:dyDescent="0.2">
      <c r="A69" s="29" t="s">
        <v>18</v>
      </c>
      <c r="B69" s="30" t="s">
        <v>19</v>
      </c>
      <c r="C69" s="32" t="s">
        <v>16</v>
      </c>
      <c r="E69" s="10"/>
      <c r="F69" s="16" t="s">
        <v>190</v>
      </c>
      <c r="G69" s="10" t="s">
        <v>195</v>
      </c>
      <c r="H69" s="16" t="s">
        <v>201</v>
      </c>
      <c r="I69" s="10" t="s">
        <v>198</v>
      </c>
      <c r="J69" s="25"/>
      <c r="K69" s="53"/>
      <c r="L69" s="57"/>
    </row>
    <row r="70" spans="1:12" x14ac:dyDescent="0.2">
      <c r="A70" s="29"/>
      <c r="B70" s="30"/>
      <c r="C70" s="32">
        <v>15</v>
      </c>
      <c r="E70" s="10"/>
      <c r="F70" s="16" t="s">
        <v>191</v>
      </c>
      <c r="G70" s="10" t="s">
        <v>196</v>
      </c>
      <c r="H70" s="16" t="s">
        <v>202</v>
      </c>
      <c r="I70" s="10" t="s">
        <v>199</v>
      </c>
      <c r="J70" s="25"/>
      <c r="K70" s="53"/>
      <c r="L70" s="57"/>
    </row>
    <row r="71" spans="1:12" x14ac:dyDescent="0.2">
      <c r="A71" s="29"/>
      <c r="B71" s="30"/>
      <c r="C71" s="32"/>
      <c r="E71" s="10"/>
      <c r="F71" s="16" t="s">
        <v>192</v>
      </c>
      <c r="G71" s="10" t="s">
        <v>197</v>
      </c>
      <c r="H71" s="16" t="s">
        <v>203</v>
      </c>
      <c r="I71" s="10" t="s">
        <v>200</v>
      </c>
      <c r="J71" s="25"/>
      <c r="K71" s="53"/>
      <c r="L71" s="57"/>
    </row>
    <row r="72" spans="1:12" x14ac:dyDescent="0.2">
      <c r="A72" s="29"/>
      <c r="B72" s="30"/>
      <c r="C72" s="32"/>
      <c r="E72" s="10"/>
      <c r="F72" s="16" t="s">
        <v>193</v>
      </c>
      <c r="G72" s="50"/>
      <c r="H72" s="16" t="s">
        <v>204</v>
      </c>
      <c r="I72" s="50"/>
      <c r="J72" s="25"/>
      <c r="K72" s="53"/>
      <c r="L72" s="57"/>
    </row>
    <row r="73" spans="1:12" x14ac:dyDescent="0.2">
      <c r="A73" s="29"/>
      <c r="B73" s="30"/>
      <c r="C73" s="32"/>
      <c r="E73" s="10"/>
      <c r="F73" s="16" t="s">
        <v>194</v>
      </c>
      <c r="G73" s="50"/>
      <c r="H73" s="28"/>
      <c r="I73" s="50"/>
      <c r="J73" s="25"/>
      <c r="K73" s="53"/>
      <c r="L73" s="57"/>
    </row>
    <row r="74" spans="1:12" x14ac:dyDescent="0.2">
      <c r="A74" s="38"/>
      <c r="B74" s="39"/>
      <c r="C74" s="37"/>
      <c r="D74" s="21"/>
      <c r="E74" s="49"/>
      <c r="F74" s="21"/>
      <c r="G74" s="49"/>
      <c r="H74" s="21"/>
      <c r="I74" s="49"/>
      <c r="J74" s="17"/>
      <c r="K74" s="52"/>
      <c r="L74" s="58"/>
    </row>
    <row r="75" spans="1:12" x14ac:dyDescent="0.2">
      <c r="A75" s="29"/>
      <c r="B75" s="30"/>
      <c r="C75" s="32"/>
      <c r="E75" s="10"/>
      <c r="G75" s="10"/>
      <c r="H75" s="24"/>
      <c r="I75" s="10"/>
      <c r="K75" s="51"/>
      <c r="L75" s="57"/>
    </row>
    <row r="76" spans="1:12" x14ac:dyDescent="0.2">
      <c r="A76" s="29" t="s">
        <v>18</v>
      </c>
      <c r="B76" s="30" t="s">
        <v>30</v>
      </c>
      <c r="C76" s="32" t="s">
        <v>31</v>
      </c>
      <c r="E76" s="10"/>
      <c r="F76" s="16" t="s">
        <v>175</v>
      </c>
      <c r="G76" s="12"/>
      <c r="H76" s="16" t="s">
        <v>180</v>
      </c>
      <c r="I76" s="47" t="s">
        <v>185</v>
      </c>
      <c r="J76" s="25"/>
      <c r="K76" s="51"/>
      <c r="L76" s="57"/>
    </row>
    <row r="77" spans="1:12" x14ac:dyDescent="0.2">
      <c r="A77" s="29"/>
      <c r="B77" s="30"/>
      <c r="C77" s="32">
        <v>15</v>
      </c>
      <c r="E77" s="10"/>
      <c r="F77" s="16" t="s">
        <v>176</v>
      </c>
      <c r="G77" s="12"/>
      <c r="H77" s="16" t="s">
        <v>181</v>
      </c>
      <c r="I77" s="47" t="s">
        <v>186</v>
      </c>
      <c r="J77" s="25"/>
      <c r="K77" s="51"/>
      <c r="L77" s="57"/>
    </row>
    <row r="78" spans="1:12" x14ac:dyDescent="0.2">
      <c r="A78" s="29"/>
      <c r="B78" s="30"/>
      <c r="C78" s="32"/>
      <c r="E78" s="10"/>
      <c r="F78" s="16" t="s">
        <v>177</v>
      </c>
      <c r="G78" s="12"/>
      <c r="H78" s="16" t="s">
        <v>182</v>
      </c>
      <c r="I78" s="47" t="s">
        <v>187</v>
      </c>
      <c r="J78" s="25"/>
      <c r="K78" s="51"/>
      <c r="L78" s="57"/>
    </row>
    <row r="79" spans="1:12" x14ac:dyDescent="0.2">
      <c r="A79" s="29"/>
      <c r="B79" s="30"/>
      <c r="C79" s="32"/>
      <c r="E79" s="10"/>
      <c r="F79" s="16" t="s">
        <v>178</v>
      </c>
      <c r="G79" s="12"/>
      <c r="H79" s="16" t="s">
        <v>183</v>
      </c>
      <c r="I79" s="47" t="s">
        <v>188</v>
      </c>
      <c r="J79" s="25"/>
      <c r="K79" s="51"/>
      <c r="L79" s="57"/>
    </row>
    <row r="80" spans="1:12" x14ac:dyDescent="0.2">
      <c r="A80" s="29"/>
      <c r="B80" s="30"/>
      <c r="C80" s="32"/>
      <c r="E80" s="10"/>
      <c r="F80" s="16" t="s">
        <v>179</v>
      </c>
      <c r="G80" s="12"/>
      <c r="H80" s="16" t="s">
        <v>184</v>
      </c>
      <c r="I80" s="47" t="s">
        <v>189</v>
      </c>
      <c r="J80" s="25"/>
      <c r="K80" s="51"/>
      <c r="L80" s="57"/>
    </row>
    <row r="81" spans="1:12" x14ac:dyDescent="0.2">
      <c r="A81" s="38"/>
      <c r="B81" s="39"/>
      <c r="C81" s="37"/>
      <c r="D81" s="21"/>
      <c r="E81" s="49"/>
      <c r="F81" s="21"/>
      <c r="G81" s="49"/>
      <c r="H81" s="21"/>
      <c r="I81" s="49"/>
      <c r="J81" s="17"/>
      <c r="K81" s="52"/>
      <c r="L81" s="58"/>
    </row>
    <row r="82" spans="1:12" x14ac:dyDescent="0.2">
      <c r="A82" s="29"/>
      <c r="B82" s="30"/>
      <c r="C82" s="32"/>
      <c r="E82" s="10"/>
      <c r="G82" s="10"/>
      <c r="I82" s="10"/>
      <c r="K82" s="51"/>
      <c r="L82" s="57"/>
    </row>
    <row r="83" spans="1:12" x14ac:dyDescent="0.2">
      <c r="A83" s="29" t="s">
        <v>27</v>
      </c>
      <c r="B83" s="30" t="s">
        <v>242</v>
      </c>
      <c r="C83" s="32" t="s">
        <v>241</v>
      </c>
      <c r="E83" s="10"/>
      <c r="G83" s="10" t="s">
        <v>243</v>
      </c>
      <c r="I83" s="10" t="s">
        <v>248</v>
      </c>
      <c r="K83" s="51"/>
      <c r="L83" s="57"/>
    </row>
    <row r="84" spans="1:12" x14ac:dyDescent="0.2">
      <c r="A84" s="29"/>
      <c r="B84" s="30"/>
      <c r="C84" s="32">
        <v>6</v>
      </c>
      <c r="E84" s="10"/>
      <c r="G84" s="10" t="s">
        <v>244</v>
      </c>
      <c r="I84" s="10"/>
      <c r="K84" s="51"/>
      <c r="L84" s="57"/>
    </row>
    <row r="85" spans="1:12" x14ac:dyDescent="0.2">
      <c r="A85" s="29"/>
      <c r="B85" s="30"/>
      <c r="C85" s="32"/>
      <c r="E85" s="10"/>
      <c r="G85" s="10" t="s">
        <v>245</v>
      </c>
      <c r="I85" s="10"/>
      <c r="K85" s="51"/>
      <c r="L85" s="57"/>
    </row>
    <row r="86" spans="1:12" x14ac:dyDescent="0.2">
      <c r="A86" s="29"/>
      <c r="B86" s="30"/>
      <c r="C86" s="32"/>
      <c r="E86" s="10"/>
      <c r="G86" s="10" t="s">
        <v>246</v>
      </c>
      <c r="I86" s="10"/>
      <c r="K86" s="51"/>
      <c r="L86" s="57"/>
    </row>
    <row r="87" spans="1:12" x14ac:dyDescent="0.2">
      <c r="A87" s="29"/>
      <c r="B87" s="30"/>
      <c r="C87" s="32"/>
      <c r="E87" s="10"/>
      <c r="G87" s="10" t="s">
        <v>247</v>
      </c>
      <c r="I87" s="10"/>
      <c r="K87" s="51"/>
      <c r="L87" s="57"/>
    </row>
    <row r="88" spans="1:12" x14ac:dyDescent="0.2">
      <c r="A88" s="38"/>
      <c r="B88" s="39"/>
      <c r="C88" s="37"/>
      <c r="D88" s="21"/>
      <c r="E88" s="49"/>
      <c r="F88" s="21"/>
      <c r="G88" s="49"/>
      <c r="H88" s="21"/>
      <c r="I88" s="49"/>
      <c r="J88" s="17"/>
      <c r="K88" s="52"/>
      <c r="L88" s="58"/>
    </row>
  </sheetData>
  <mergeCells count="8">
    <mergeCell ref="D4:E4"/>
    <mergeCell ref="F4:G4"/>
    <mergeCell ref="H4:I4"/>
    <mergeCell ref="J4:K4"/>
    <mergeCell ref="D3:E3"/>
    <mergeCell ref="F3:G3"/>
    <mergeCell ref="H3:I3"/>
    <mergeCell ref="J3:K3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Přihlášení</vt:lpstr>
    </vt:vector>
  </TitlesOfParts>
  <Company>Glaverbel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Michal Žejdlík</cp:lastModifiedBy>
  <cp:lastPrinted>2016-04-17T09:29:11Z</cp:lastPrinted>
  <dcterms:created xsi:type="dcterms:W3CDTF">2004-04-19T11:22:47Z</dcterms:created>
  <dcterms:modified xsi:type="dcterms:W3CDTF">2016-04-17T09:30:26Z</dcterms:modified>
</cp:coreProperties>
</file>